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5" yWindow="-105" windowWidth="23250" windowHeight="12450" tabRatio="856" activeTab="14"/>
  </bookViews>
  <sheets>
    <sheet name="Консультац" sheetId="15" r:id="rId1"/>
    <sheet name="Психолого-педагогическая коррек" sheetId="13" r:id="rId2"/>
    <sheet name="иммунопроф" sheetId="2" r:id="rId3"/>
    <sheet name="инструментальная Дз" sheetId="3" r:id="rId4"/>
    <sheet name=" манипуляции" sheetId="4" r:id="rId5"/>
    <sheet name="лучевая" sheetId="5" r:id="rId6"/>
    <sheet name=" восст.леч." sheetId="6" r:id="rId7"/>
    <sheet name=" стомат" sheetId="7" r:id="rId8"/>
    <sheet name="Лаб" sheetId="17" r:id="rId9"/>
    <sheet name="патомор" sheetId="9" r:id="rId10"/>
    <sheet name="стационар" sheetId="10" r:id="rId11"/>
    <sheet name="оперативное лечение" sheetId="14" r:id="rId12"/>
    <sheet name="немедиц.усл." sheetId="11" r:id="rId13"/>
    <sheet name="Примечание" sheetId="19" r:id="rId14"/>
    <sheet name="ОБЩИЙ" sheetId="16" r:id="rId15"/>
    <sheet name="Лист1" sheetId="18" r:id="rId16"/>
  </sheets>
  <externalReferences>
    <externalReference r:id="rId17"/>
  </externalReferences>
  <definedNames>
    <definedName name="_xlnm._FilterDatabase" localSheetId="6" hidden="1">' восст.леч.'!$C$1:$C$223</definedName>
    <definedName name="_xlnm._FilterDatabase" localSheetId="4" hidden="1">' манипуляции'!$D$1:$D$173</definedName>
    <definedName name="_xlnm._FilterDatabase" localSheetId="7" hidden="1">' стомат'!$C$1:$C$279</definedName>
    <definedName name="_xlnm._FilterDatabase" localSheetId="2" hidden="1">иммунопроф!$D$1:$D$31</definedName>
    <definedName name="_xlnm._FilterDatabase" localSheetId="3" hidden="1">'инструментальная Дз'!$A$4:$N$128</definedName>
    <definedName name="_xlnm._FilterDatabase" localSheetId="8" hidden="1">Лаб!$B$1:$B$677</definedName>
    <definedName name="_xlnm._FilterDatabase" localSheetId="5" hidden="1">лучевая!$B$1:$B$279</definedName>
    <definedName name="_xlnm._FilterDatabase" localSheetId="14" hidden="1">ОБЩИЙ!$B$1:$B$2891</definedName>
    <definedName name="_xlnm._FilterDatabase" localSheetId="11" hidden="1">'оперативное лечение'!$F$1:$F$685</definedName>
    <definedName name="_xlnm._FilterDatabase" localSheetId="9" hidden="1">патомор!$F$1:$F$46</definedName>
    <definedName name="_xlnm._FilterDatabase" localSheetId="1" hidden="1">'Психолого-педагогическая коррек'!$C$1:$C$44</definedName>
    <definedName name="_xlnm._FilterDatabase" localSheetId="10" hidden="1">стационар!$C$2:$C$142</definedName>
    <definedName name="_xlnm.Print_Area" localSheetId="4">' манипуляции'!$A$1:$G$173</definedName>
    <definedName name="_xlnm.Print_Area" localSheetId="2">иммунопроф!$A$2:$F$30</definedName>
    <definedName name="_xlnm.Print_Area" localSheetId="3">'инструментальная Дз'!$A$1:$G$129</definedName>
    <definedName name="_xlnm.Print_Area" localSheetId="0">Консультац!$A$1:$G$360</definedName>
    <definedName name="_xlnm.Print_Area" localSheetId="5">лучевая!$A$1:$G$279</definedName>
    <definedName name="_xlnm.Print_Area" localSheetId="1">'Психолого-педагогическая коррек'!$A$1:$F$44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0" i="16" l="1"/>
  <c r="A827" i="16"/>
  <c r="A828" i="16" s="1"/>
  <c r="G828" i="16"/>
  <c r="G827" i="16"/>
  <c r="A123" i="5"/>
  <c r="A121" i="5"/>
  <c r="A120" i="5"/>
  <c r="G121" i="5"/>
  <c r="G120" i="5"/>
  <c r="A44" i="13"/>
  <c r="A29" i="2" l="1"/>
  <c r="A30" i="2" s="1"/>
  <c r="A28" i="2"/>
  <c r="A90" i="15" l="1"/>
  <c r="A83" i="15"/>
  <c r="A82" i="15"/>
  <c r="G84" i="16" l="1"/>
  <c r="G78" i="16"/>
  <c r="G88" i="15"/>
  <c r="G82" i="15"/>
  <c r="A227" i="17" l="1"/>
  <c r="A228" i="17" s="1"/>
  <c r="A229" i="17" s="1"/>
  <c r="A226" i="17"/>
  <c r="A225" i="17"/>
  <c r="A223" i="17"/>
  <c r="A222" i="17"/>
  <c r="G610" i="16"/>
  <c r="G609" i="16"/>
  <c r="G608" i="16"/>
  <c r="G607" i="16"/>
  <c r="G606" i="16"/>
  <c r="G605" i="16"/>
  <c r="G604" i="16"/>
  <c r="G603" i="16"/>
  <c r="G602" i="16"/>
  <c r="G601" i="16"/>
  <c r="G599" i="16"/>
  <c r="G596" i="16"/>
  <c r="G595" i="16"/>
  <c r="G2226" i="16" l="1"/>
  <c r="G99" i="14"/>
  <c r="G563" i="16"/>
  <c r="G2118" i="16" l="1"/>
  <c r="G2117" i="16"/>
  <c r="G2116" i="16"/>
  <c r="G2115" i="16"/>
  <c r="G2114" i="16"/>
  <c r="G2113" i="16"/>
  <c r="G2112" i="16"/>
  <c r="G2622" i="16"/>
  <c r="G2621" i="16"/>
  <c r="G2620" i="16"/>
  <c r="G637" i="14"/>
  <c r="G495" i="14"/>
  <c r="G494" i="14"/>
  <c r="G493" i="14"/>
  <c r="G132" i="10"/>
  <c r="G131" i="10"/>
  <c r="G130" i="10"/>
  <c r="G129" i="10"/>
  <c r="G128" i="10"/>
  <c r="G127" i="10"/>
  <c r="G126" i="10"/>
  <c r="G14" i="3"/>
  <c r="G1253" i="16"/>
  <c r="G59" i="7"/>
  <c r="G29" i="4" l="1"/>
  <c r="G84" i="3" l="1"/>
  <c r="G490" i="16"/>
  <c r="G704" i="16" l="1"/>
  <c r="G703" i="16"/>
  <c r="G702" i="16"/>
  <c r="G701" i="16"/>
  <c r="G700" i="16"/>
  <c r="G699" i="16"/>
  <c r="G698" i="16"/>
  <c r="G170" i="4"/>
  <c r="G169" i="4"/>
  <c r="G168" i="4"/>
  <c r="G167" i="4"/>
  <c r="G166" i="4"/>
  <c r="G165" i="4"/>
  <c r="G164" i="4"/>
  <c r="G587" i="16"/>
  <c r="G586" i="16"/>
  <c r="G585" i="16"/>
  <c r="G584" i="16"/>
  <c r="G583" i="16"/>
  <c r="G582" i="16"/>
  <c r="G581" i="16"/>
  <c r="G580" i="16"/>
  <c r="G579" i="16"/>
  <c r="G578" i="16"/>
  <c r="G577" i="16"/>
  <c r="G576" i="16"/>
  <c r="G575" i="16"/>
  <c r="G52" i="4"/>
  <c r="G48" i="4"/>
  <c r="G46" i="4"/>
  <c r="G2764" i="16" l="1"/>
  <c r="G2769" i="16"/>
  <c r="G2768" i="16"/>
  <c r="G2767" i="16"/>
  <c r="G2766" i="16"/>
  <c r="G2765" i="16"/>
  <c r="G642" i="14"/>
  <c r="G641" i="14"/>
  <c r="G640" i="14"/>
  <c r="G306" i="16"/>
  <c r="G302" i="16"/>
  <c r="G310" i="15"/>
  <c r="G306" i="15"/>
  <c r="G75" i="3" l="1"/>
  <c r="G316" i="16" l="1"/>
  <c r="G315" i="16"/>
  <c r="G314" i="16"/>
  <c r="G313" i="16"/>
  <c r="G312" i="16"/>
  <c r="G311" i="16"/>
  <c r="G309" i="16"/>
  <c r="G308" i="16"/>
  <c r="G305" i="16"/>
  <c r="G304" i="16"/>
  <c r="G303" i="16"/>
  <c r="G301" i="16"/>
  <c r="G300" i="16"/>
  <c r="G299" i="16"/>
  <c r="G297" i="16"/>
  <c r="G296" i="16"/>
  <c r="G295" i="16"/>
  <c r="G294" i="16"/>
  <c r="G293" i="16"/>
  <c r="G292" i="16"/>
  <c r="G291" i="16"/>
  <c r="G290" i="16"/>
  <c r="G289" i="16"/>
  <c r="G288" i="16"/>
  <c r="G286" i="16"/>
  <c r="G285" i="16"/>
  <c r="G284" i="16"/>
  <c r="G283" i="16"/>
  <c r="G282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6" i="16"/>
  <c r="G265" i="16"/>
  <c r="G263" i="16"/>
  <c r="G262" i="16"/>
  <c r="G261" i="16"/>
  <c r="G260" i="16"/>
  <c r="G259" i="16"/>
  <c r="G258" i="16"/>
  <c r="G257" i="16"/>
  <c r="G256" i="16"/>
  <c r="G255" i="16"/>
  <c r="G254" i="16"/>
  <c r="G252" i="16"/>
  <c r="G251" i="16"/>
  <c r="G249" i="16"/>
  <c r="G248" i="16"/>
  <c r="G247" i="16"/>
  <c r="G246" i="16"/>
  <c r="G245" i="16"/>
  <c r="G244" i="16"/>
  <c r="G243" i="16"/>
  <c r="G242" i="16"/>
  <c r="G241" i="16"/>
  <c r="G240" i="16"/>
  <c r="G235" i="16"/>
  <c r="G234" i="16"/>
  <c r="G233" i="16"/>
  <c r="G232" i="16"/>
  <c r="G231" i="16"/>
  <c r="G230" i="16"/>
  <c r="G229" i="16"/>
  <c r="G228" i="16"/>
  <c r="G227" i="16"/>
  <c r="G226" i="16"/>
  <c r="G224" i="16"/>
  <c r="G223" i="16"/>
  <c r="G222" i="16"/>
  <c r="G221" i="16"/>
  <c r="G220" i="16"/>
  <c r="G218" i="16"/>
  <c r="G217" i="16"/>
  <c r="G216" i="16"/>
  <c r="G215" i="16"/>
  <c r="G214" i="16"/>
  <c r="G213" i="16"/>
  <c r="G211" i="16"/>
  <c r="G210" i="16"/>
  <c r="G209" i="16"/>
  <c r="G208" i="16"/>
  <c r="G207" i="16"/>
  <c r="G206" i="16"/>
  <c r="G205" i="16"/>
  <c r="G204" i="16"/>
  <c r="G203" i="16"/>
  <c r="G202" i="16"/>
  <c r="G194" i="16"/>
  <c r="G193" i="16"/>
  <c r="G192" i="16"/>
  <c r="G191" i="16"/>
  <c r="G190" i="16"/>
  <c r="G186" i="16"/>
  <c r="G185" i="16"/>
  <c r="G184" i="16"/>
  <c r="G183" i="16"/>
  <c r="G182" i="16"/>
  <c r="G180" i="16"/>
  <c r="G179" i="16"/>
  <c r="G178" i="16"/>
  <c r="G177" i="16"/>
  <c r="G176" i="16"/>
  <c r="G175" i="16"/>
  <c r="G174" i="16"/>
  <c r="G173" i="16"/>
  <c r="G172" i="16"/>
  <c r="G171" i="16"/>
  <c r="G169" i="16"/>
  <c r="G168" i="16"/>
  <c r="G167" i="16"/>
  <c r="G166" i="16"/>
  <c r="G165" i="16"/>
  <c r="G164" i="16"/>
  <c r="G163" i="16"/>
  <c r="G162" i="16"/>
  <c r="G161" i="16"/>
  <c r="G160" i="16"/>
  <c r="G158" i="16"/>
  <c r="G157" i="16"/>
  <c r="G156" i="16"/>
  <c r="G155" i="16"/>
  <c r="G154" i="16"/>
  <c r="G153" i="16"/>
  <c r="G152" i="16"/>
  <c r="G151" i="16"/>
  <c r="G150" i="16"/>
  <c r="G149" i="16"/>
  <c r="G147" i="16"/>
  <c r="G146" i="16"/>
  <c r="G145" i="16"/>
  <c r="G144" i="16"/>
  <c r="G143" i="16"/>
  <c r="G142" i="16"/>
  <c r="G141" i="16"/>
  <c r="G140" i="16"/>
  <c r="G139" i="16"/>
  <c r="G138" i="16"/>
  <c r="G136" i="16"/>
  <c r="G135" i="16"/>
  <c r="G134" i="16"/>
  <c r="G133" i="16"/>
  <c r="G132" i="16"/>
  <c r="G129" i="16"/>
  <c r="G128" i="16"/>
  <c r="G127" i="16"/>
  <c r="G126" i="16"/>
  <c r="G125" i="16"/>
  <c r="G120" i="16"/>
  <c r="G119" i="16"/>
  <c r="G117" i="16"/>
  <c r="G116" i="16"/>
  <c r="G115" i="16"/>
  <c r="G114" i="16"/>
  <c r="G113" i="16"/>
  <c r="G112" i="16"/>
  <c r="G111" i="16"/>
  <c r="G110" i="16"/>
  <c r="G109" i="16"/>
  <c r="G108" i="16"/>
  <c r="G106" i="16"/>
  <c r="G105" i="16"/>
  <c r="G104" i="16"/>
  <c r="G103" i="16"/>
  <c r="G102" i="16"/>
  <c r="G101" i="16"/>
  <c r="G100" i="16"/>
  <c r="G99" i="16"/>
  <c r="G98" i="16"/>
  <c r="G97" i="16"/>
  <c r="G95" i="16"/>
  <c r="G94" i="16"/>
  <c r="G93" i="16"/>
  <c r="G92" i="16"/>
  <c r="G91" i="16"/>
  <c r="G88" i="16"/>
  <c r="G87" i="16"/>
  <c r="G86" i="16"/>
  <c r="G83" i="16"/>
  <c r="G82" i="16"/>
  <c r="G81" i="16"/>
  <c r="G80" i="16"/>
  <c r="G79" i="16"/>
  <c r="G77" i="16"/>
  <c r="G76" i="16"/>
  <c r="G75" i="16"/>
  <c r="G74" i="16"/>
  <c r="G73" i="16"/>
  <c r="G71" i="16"/>
  <c r="G70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2" i="16"/>
  <c r="G51" i="16"/>
  <c r="G50" i="16"/>
  <c r="G49" i="16"/>
  <c r="G48" i="16"/>
  <c r="G47" i="16"/>
  <c r="G46" i="16"/>
  <c r="G45" i="16"/>
  <c r="G44" i="16"/>
  <c r="G43" i="16"/>
  <c r="G41" i="16"/>
  <c r="G40" i="16"/>
  <c r="G39" i="16"/>
  <c r="G38" i="16"/>
  <c r="G37" i="16"/>
  <c r="G36" i="16"/>
  <c r="G35" i="16"/>
  <c r="G34" i="16"/>
  <c r="G33" i="16"/>
  <c r="G32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A17" i="16"/>
  <c r="G16" i="16"/>
  <c r="A18" i="16" l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70" i="16" s="1"/>
  <c r="A71" i="16" s="1"/>
  <c r="A73" i="16" s="1"/>
  <c r="A74" i="16" s="1"/>
  <c r="A75" i="16" s="1"/>
  <c r="A76" i="16" s="1"/>
  <c r="A77" i="16" s="1"/>
  <c r="G29" i="15"/>
  <c r="G28" i="15"/>
  <c r="G27" i="15"/>
  <c r="G26" i="15"/>
  <c r="G25" i="15"/>
  <c r="A78" i="16" l="1"/>
  <c r="A79" i="16" s="1"/>
  <c r="A80" i="16" s="1"/>
  <c r="A81" i="16" s="1"/>
  <c r="A82" i="16" s="1"/>
  <c r="A83" i="16" s="1"/>
  <c r="A84" i="16" l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9" i="16" s="1"/>
  <c r="A120" i="16" s="1"/>
  <c r="A122" i="16" s="1"/>
  <c r="A123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3" i="16" s="1"/>
  <c r="A214" i="16" s="1"/>
  <c r="A215" i="16" s="1"/>
  <c r="A216" i="16" s="1"/>
  <c r="A217" i="16" s="1"/>
  <c r="A218" i="16" s="1"/>
  <c r="A220" i="16" s="1"/>
  <c r="A221" i="16" s="1"/>
  <c r="A222" i="16" s="1"/>
  <c r="A223" i="16" s="1"/>
  <c r="A224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7" i="16" s="1"/>
  <c r="A238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1" i="16" s="1"/>
  <c r="A252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5" i="16" s="1"/>
  <c r="A266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9" i="16" s="1"/>
  <c r="A280" i="16" s="1"/>
  <c r="A282" i="16" s="1"/>
  <c r="A283" i="16" s="1"/>
  <c r="A284" i="16" s="1"/>
  <c r="A285" i="16" s="1"/>
  <c r="A286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9" i="16" s="1"/>
  <c r="A300" i="16" s="1"/>
  <c r="A301" i="16" s="1"/>
  <c r="A303" i="16" s="1"/>
  <c r="A304" i="16" s="1"/>
  <c r="A305" i="16" s="1"/>
  <c r="A308" i="16" s="1"/>
  <c r="A309" i="16" s="1"/>
  <c r="A311" i="16" s="1"/>
  <c r="A312" i="16" s="1"/>
  <c r="A313" i="16" s="1"/>
  <c r="A314" i="16" s="1"/>
  <c r="A315" i="16" s="1"/>
  <c r="A316" i="16" s="1"/>
  <c r="A319" i="16" s="1"/>
  <c r="A321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8" i="16" s="1"/>
  <c r="G51" i="3"/>
  <c r="G50" i="3"/>
  <c r="G49" i="3"/>
  <c r="G48" i="3"/>
  <c r="G47" i="3"/>
  <c r="G46" i="3"/>
  <c r="G45" i="3"/>
  <c r="G44" i="3"/>
  <c r="G2821" i="16" l="1"/>
  <c r="G2820" i="16"/>
  <c r="G2819" i="16"/>
  <c r="G2818" i="16"/>
  <c r="G2817" i="16"/>
  <c r="A17" i="11"/>
  <c r="A18" i="11" s="1"/>
  <c r="A19" i="11" s="1"/>
  <c r="A20" i="11" s="1"/>
  <c r="A21" i="11" s="1"/>
  <c r="A22" i="11" s="1"/>
  <c r="A23" i="11" s="1"/>
  <c r="A24" i="11" s="1"/>
  <c r="A25" i="11" s="1"/>
  <c r="A28" i="11" s="1"/>
  <c r="G2812" i="16"/>
  <c r="G2811" i="16"/>
  <c r="G2810" i="16"/>
  <c r="G2809" i="16"/>
  <c r="G2808" i="16"/>
  <c r="G2806" i="16"/>
  <c r="G2805" i="16"/>
  <c r="G2804" i="16"/>
  <c r="G2803" i="16"/>
  <c r="G2802" i="16"/>
  <c r="G2801" i="16"/>
  <c r="G2800" i="16"/>
  <c r="G2799" i="16"/>
  <c r="G2798" i="16"/>
  <c r="G2797" i="16"/>
  <c r="G2796" i="16"/>
  <c r="G2795" i="16"/>
  <c r="G2794" i="16"/>
  <c r="G2793" i="16"/>
  <c r="G2792" i="16"/>
  <c r="G2791" i="16"/>
  <c r="G2790" i="16"/>
  <c r="G2789" i="16"/>
  <c r="G2788" i="16"/>
  <c r="G2787" i="16"/>
  <c r="G2786" i="16"/>
  <c r="G2784" i="16"/>
  <c r="G2783" i="16"/>
  <c r="G2782" i="16"/>
  <c r="G2780" i="16"/>
  <c r="G2779" i="16"/>
  <c r="G2778" i="16"/>
  <c r="G2776" i="16"/>
  <c r="G2775" i="16"/>
  <c r="G2774" i="16"/>
  <c r="G2763" i="16"/>
  <c r="G2762" i="16"/>
  <c r="G2761" i="16"/>
  <c r="G2760" i="16"/>
  <c r="G2759" i="16"/>
  <c r="G2758" i="16"/>
  <c r="G2757" i="16"/>
  <c r="G2756" i="16"/>
  <c r="G2755" i="16"/>
  <c r="G2754" i="16"/>
  <c r="G2753" i="16"/>
  <c r="G2752" i="16"/>
  <c r="G2751" i="16"/>
  <c r="G2750" i="16"/>
  <c r="G2749" i="16"/>
  <c r="G2748" i="16"/>
  <c r="G2747" i="16"/>
  <c r="G2746" i="16"/>
  <c r="G2745" i="16"/>
  <c r="G2744" i="16"/>
  <c r="G2624" i="16"/>
  <c r="G2623" i="16"/>
  <c r="G2619" i="16"/>
  <c r="G2618" i="16"/>
  <c r="G2617" i="16"/>
  <c r="G2616" i="16"/>
  <c r="G2615" i="16"/>
  <c r="G2614" i="16"/>
  <c r="G2613" i="16"/>
  <c r="G2612" i="16"/>
  <c r="G2611" i="16"/>
  <c r="G2610" i="16"/>
  <c r="G2609" i="16"/>
  <c r="G2608" i="16"/>
  <c r="G2607" i="16"/>
  <c r="G2606" i="16"/>
  <c r="G2605" i="16"/>
  <c r="G2604" i="16"/>
  <c r="G2603" i="16"/>
  <c r="G2602" i="16"/>
  <c r="G2601" i="16"/>
  <c r="G2600" i="16"/>
  <c r="G2599" i="16"/>
  <c r="G2598" i="16"/>
  <c r="G2597" i="16"/>
  <c r="G2596" i="16"/>
  <c r="G2595" i="16"/>
  <c r="G2594" i="16"/>
  <c r="G2593" i="16"/>
  <c r="G2592" i="16"/>
  <c r="G2591" i="16"/>
  <c r="G2590" i="16"/>
  <c r="G2589" i="16"/>
  <c r="G2588" i="16"/>
  <c r="G2586" i="16"/>
  <c r="G2585" i="16"/>
  <c r="G2584" i="16"/>
  <c r="G2583" i="16"/>
  <c r="G2582" i="16"/>
  <c r="G2581" i="16"/>
  <c r="G2580" i="16"/>
  <c r="G2579" i="16"/>
  <c r="G2578" i="16"/>
  <c r="G2577" i="16"/>
  <c r="G2576" i="16"/>
  <c r="G2575" i="16"/>
  <c r="G2574" i="16"/>
  <c r="G2573" i="16"/>
  <c r="G2572" i="16"/>
  <c r="G2571" i="16"/>
  <c r="G2570" i="16"/>
  <c r="G2569" i="16"/>
  <c r="G2568" i="16"/>
  <c r="G2567" i="16"/>
  <c r="G2566" i="16"/>
  <c r="G2565" i="16"/>
  <c r="G2564" i="16"/>
  <c r="G2563" i="16"/>
  <c r="G2562" i="16"/>
  <c r="G2561" i="16"/>
  <c r="G2560" i="16"/>
  <c r="G2559" i="16"/>
  <c r="G2558" i="16"/>
  <c r="G2557" i="16"/>
  <c r="G2556" i="16"/>
  <c r="G2555" i="16"/>
  <c r="G2554" i="16"/>
  <c r="G2553" i="16"/>
  <c r="G2552" i="16"/>
  <c r="G2551" i="16"/>
  <c r="G2550" i="16"/>
  <c r="G2549" i="16"/>
  <c r="G2548" i="16"/>
  <c r="G2547" i="16"/>
  <c r="G2546" i="16"/>
  <c r="G2545" i="16"/>
  <c r="G2544" i="16"/>
  <c r="G2543" i="16"/>
  <c r="G2542" i="16"/>
  <c r="G2541" i="16"/>
  <c r="G2540" i="16"/>
  <c r="G2539" i="16"/>
  <c r="G2538" i="16"/>
  <c r="G2537" i="16"/>
  <c r="G2536" i="16"/>
  <c r="G2535" i="16"/>
  <c r="G2534" i="16"/>
  <c r="G2533" i="16"/>
  <c r="G2532" i="16"/>
  <c r="G2531" i="16"/>
  <c r="G2530" i="16"/>
  <c r="G2529" i="16"/>
  <c r="G2528" i="16"/>
  <c r="G2527" i="16"/>
  <c r="G2526" i="16"/>
  <c r="G2525" i="16"/>
  <c r="G2524" i="16"/>
  <c r="G2523" i="16"/>
  <c r="G2522" i="16"/>
  <c r="G2521" i="16"/>
  <c r="G2520" i="16"/>
  <c r="G2519" i="16"/>
  <c r="G2518" i="16"/>
  <c r="G2517" i="16"/>
  <c r="G2516" i="16"/>
  <c r="G2515" i="16"/>
  <c r="G2514" i="16"/>
  <c r="G2513" i="16"/>
  <c r="G2512" i="16"/>
  <c r="G2511" i="16"/>
  <c r="G2510" i="16"/>
  <c r="G2509" i="16"/>
  <c r="G2508" i="16"/>
  <c r="G2507" i="16"/>
  <c r="G2505" i="16"/>
  <c r="G2504" i="16"/>
  <c r="G2503" i="16"/>
  <c r="G2502" i="16"/>
  <c r="G2501" i="16"/>
  <c r="G2500" i="16"/>
  <c r="G2499" i="16"/>
  <c r="G2498" i="16"/>
  <c r="G2497" i="16"/>
  <c r="G2496" i="16"/>
  <c r="G2495" i="16"/>
  <c r="G2494" i="16"/>
  <c r="G2493" i="16"/>
  <c r="G2492" i="16"/>
  <c r="G2491" i="16"/>
  <c r="G2490" i="16"/>
  <c r="G2489" i="16"/>
  <c r="G2488" i="16"/>
  <c r="G2487" i="16"/>
  <c r="G2486" i="16"/>
  <c r="G2485" i="16"/>
  <c r="G2484" i="16"/>
  <c r="G2483" i="16"/>
  <c r="G2482" i="16"/>
  <c r="G2481" i="16"/>
  <c r="G2480" i="16"/>
  <c r="G2479" i="16"/>
  <c r="G2478" i="16"/>
  <c r="G2477" i="16"/>
  <c r="G2476" i="16"/>
  <c r="G2475" i="16"/>
  <c r="G2474" i="16"/>
  <c r="G2473" i="16"/>
  <c r="G2472" i="16"/>
  <c r="G2471" i="16"/>
  <c r="G2470" i="16"/>
  <c r="G2469" i="16"/>
  <c r="G2468" i="16"/>
  <c r="G2467" i="16"/>
  <c r="G2466" i="16"/>
  <c r="G2465" i="16"/>
  <c r="G2464" i="16"/>
  <c r="G2463" i="16"/>
  <c r="G2462" i="16"/>
  <c r="G2461" i="16"/>
  <c r="G2460" i="16"/>
  <c r="G2459" i="16"/>
  <c r="G2458" i="16"/>
  <c r="G2457" i="16"/>
  <c r="G2456" i="16"/>
  <c r="G2455" i="16"/>
  <c r="G2454" i="16"/>
  <c r="G2453" i="16"/>
  <c r="G2452" i="16"/>
  <c r="G2451" i="16"/>
  <c r="G2450" i="16"/>
  <c r="G2449" i="16"/>
  <c r="G2448" i="16"/>
  <c r="G2447" i="16"/>
  <c r="G2446" i="16"/>
  <c r="G2445" i="16"/>
  <c r="G2444" i="16"/>
  <c r="G2443" i="16"/>
  <c r="G2442" i="16"/>
  <c r="G2441" i="16"/>
  <c r="G2440" i="16"/>
  <c r="G2439" i="16"/>
  <c r="G2438" i="16"/>
  <c r="G2437" i="16"/>
  <c r="G2436" i="16"/>
  <c r="G2435" i="16"/>
  <c r="G2434" i="16"/>
  <c r="G2433" i="16"/>
  <c r="G2432" i="16"/>
  <c r="G2431" i="16"/>
  <c r="G2430" i="16"/>
  <c r="G2429" i="16"/>
  <c r="G2428" i="16"/>
  <c r="G2427" i="16"/>
  <c r="G2426" i="16"/>
  <c r="G2425" i="16"/>
  <c r="G2424" i="16"/>
  <c r="G2423" i="16"/>
  <c r="G2422" i="16"/>
  <c r="G2421" i="16"/>
  <c r="G2420" i="16"/>
  <c r="G2419" i="16"/>
  <c r="G2418" i="16"/>
  <c r="G2417" i="16"/>
  <c r="G2416" i="16"/>
  <c r="G2415" i="16"/>
  <c r="G2414" i="16"/>
  <c r="G2413" i="16"/>
  <c r="G2412" i="16"/>
  <c r="G2411" i="16"/>
  <c r="G2410" i="16"/>
  <c r="G2409" i="16"/>
  <c r="G2408" i="16"/>
  <c r="G2407" i="16"/>
  <c r="G2406" i="16"/>
  <c r="G2405" i="16"/>
  <c r="G2404" i="16"/>
  <c r="G2403" i="16"/>
  <c r="G2402" i="16"/>
  <c r="G2401" i="16"/>
  <c r="G2400" i="16"/>
  <c r="G2399" i="16"/>
  <c r="G2398" i="16"/>
  <c r="G2397" i="16"/>
  <c r="G2396" i="16"/>
  <c r="G2395" i="16"/>
  <c r="G2394" i="16"/>
  <c r="G2393" i="16"/>
  <c r="G2392" i="16"/>
  <c r="G2391" i="16"/>
  <c r="G2390" i="16"/>
  <c r="G2389" i="16"/>
  <c r="G2388" i="16"/>
  <c r="G2387" i="16"/>
  <c r="G2386" i="16"/>
  <c r="G2385" i="16"/>
  <c r="G2384" i="16"/>
  <c r="G2383" i="16"/>
  <c r="G2382" i="16"/>
  <c r="G2381" i="16"/>
  <c r="G2380" i="16"/>
  <c r="G2379" i="16"/>
  <c r="G2378" i="16"/>
  <c r="G2377" i="16"/>
  <c r="G2376" i="16"/>
  <c r="G2375" i="16"/>
  <c r="G2374" i="16"/>
  <c r="G2373" i="16"/>
  <c r="G2372" i="16"/>
  <c r="G2371" i="16"/>
  <c r="G2370" i="16"/>
  <c r="G2369" i="16"/>
  <c r="G2368" i="16"/>
  <c r="G2367" i="16"/>
  <c r="G2366" i="16"/>
  <c r="G2365" i="16"/>
  <c r="G2364" i="16"/>
  <c r="G2363" i="16"/>
  <c r="G2362" i="16"/>
  <c r="G2361" i="16"/>
  <c r="G2360" i="16"/>
  <c r="G2359" i="16"/>
  <c r="G2358" i="16"/>
  <c r="G2357" i="16"/>
  <c r="G2356" i="16"/>
  <c r="G2355" i="16"/>
  <c r="G2354" i="16"/>
  <c r="G2353" i="16"/>
  <c r="G2352" i="16"/>
  <c r="G2351" i="16"/>
  <c r="G2350" i="16"/>
  <c r="G2349" i="16"/>
  <c r="G2348" i="16"/>
  <c r="G2347" i="16"/>
  <c r="G2346" i="16"/>
  <c r="G2345" i="16"/>
  <c r="G2344" i="16"/>
  <c r="G2343" i="16"/>
  <c r="G2342" i="16"/>
  <c r="G2341" i="16"/>
  <c r="G2340" i="16"/>
  <c r="G2339" i="16"/>
  <c r="G2338" i="16"/>
  <c r="G2337" i="16"/>
  <c r="G2336" i="16"/>
  <c r="G2335" i="16"/>
  <c r="G2334" i="16"/>
  <c r="G2333" i="16"/>
  <c r="G2332" i="16"/>
  <c r="G2331" i="16"/>
  <c r="G2225" i="16"/>
  <c r="G2224" i="16"/>
  <c r="G2223" i="16"/>
  <c r="G2222" i="16"/>
  <c r="G2221" i="16"/>
  <c r="G2220" i="16"/>
  <c r="G2219" i="16"/>
  <c r="G2218" i="16"/>
  <c r="G2217" i="16"/>
  <c r="G2216" i="16"/>
  <c r="G2215" i="16"/>
  <c r="G2214" i="16"/>
  <c r="G2213" i="16"/>
  <c r="G2212" i="16"/>
  <c r="G2211" i="16"/>
  <c r="G2210" i="16"/>
  <c r="G2209" i="16"/>
  <c r="G2208" i="16"/>
  <c r="G2207" i="16"/>
  <c r="G2206" i="16"/>
  <c r="G2205" i="16"/>
  <c r="G2204" i="16"/>
  <c r="G2203" i="16"/>
  <c r="G2202" i="16"/>
  <c r="G2201" i="16"/>
  <c r="G2200" i="16"/>
  <c r="G2199" i="16"/>
  <c r="G2198" i="16"/>
  <c r="G2197" i="16"/>
  <c r="G2196" i="16"/>
  <c r="G2195" i="16"/>
  <c r="G2194" i="16"/>
  <c r="G2193" i="16"/>
  <c r="G2192" i="16"/>
  <c r="G2191" i="16"/>
  <c r="G2190" i="16"/>
  <c r="G2189" i="16"/>
  <c r="G2188" i="16"/>
  <c r="G2187" i="16"/>
  <c r="G2186" i="16"/>
  <c r="G2185" i="16"/>
  <c r="G2184" i="16"/>
  <c r="G2183" i="16"/>
  <c r="G2182" i="16"/>
  <c r="G2181" i="16"/>
  <c r="G2180" i="16"/>
  <c r="G2179" i="16"/>
  <c r="G2177" i="16"/>
  <c r="G2176" i="16"/>
  <c r="G2175" i="16"/>
  <c r="G2174" i="16"/>
  <c r="G2173" i="16"/>
  <c r="G2172" i="16"/>
  <c r="G2171" i="16"/>
  <c r="G2170" i="16"/>
  <c r="G2169" i="16"/>
  <c r="G2168" i="16"/>
  <c r="G2167" i="16"/>
  <c r="G2166" i="16"/>
  <c r="G2165" i="16"/>
  <c r="G2164" i="16"/>
  <c r="G2163" i="16"/>
  <c r="G2162" i="16"/>
  <c r="G2161" i="16"/>
  <c r="G2160" i="16"/>
  <c r="G2159" i="16"/>
  <c r="G2158" i="16"/>
  <c r="G2157" i="16"/>
  <c r="G2156" i="16"/>
  <c r="G2155" i="16"/>
  <c r="G2154" i="16"/>
  <c r="G2153" i="16"/>
  <c r="G2152" i="16"/>
  <c r="G2151" i="16"/>
  <c r="G2150" i="16"/>
  <c r="G2149" i="16"/>
  <c r="G2148" i="16"/>
  <c r="G2147" i="16"/>
  <c r="G2146" i="16"/>
  <c r="G2145" i="16"/>
  <c r="G2144" i="16"/>
  <c r="G2143" i="16"/>
  <c r="G2142" i="16"/>
  <c r="G2141" i="16"/>
  <c r="G2140" i="16"/>
  <c r="G2139" i="16"/>
  <c r="G2138" i="16"/>
  <c r="G2137" i="16"/>
  <c r="G2136" i="16"/>
  <c r="G2135" i="16"/>
  <c r="G2134" i="16"/>
  <c r="G2133" i="16"/>
  <c r="G14" i="14" l="1"/>
  <c r="G541" i="16" l="1"/>
  <c r="G7" i="4"/>
  <c r="G395" i="14" l="1"/>
  <c r="G2110" i="16" l="1"/>
  <c r="G2109" i="16"/>
  <c r="G2108" i="16"/>
  <c r="G2107" i="16"/>
  <c r="G2106" i="16"/>
  <c r="G2105" i="16"/>
  <c r="G2104" i="16"/>
  <c r="G2102" i="16"/>
  <c r="G2100" i="16"/>
  <c r="G2099" i="16"/>
  <c r="G2098" i="16"/>
  <c r="G2097" i="16"/>
  <c r="G2096" i="16"/>
  <c r="G2095" i="16"/>
  <c r="G2094" i="16"/>
  <c r="G2092" i="16"/>
  <c r="G2090" i="16"/>
  <c r="G2089" i="16"/>
  <c r="G2088" i="16"/>
  <c r="G2087" i="16"/>
  <c r="G2086" i="16"/>
  <c r="G2085" i="16"/>
  <c r="G2084" i="16"/>
  <c r="G2083" i="16"/>
  <c r="G2081" i="16"/>
  <c r="G2079" i="16"/>
  <c r="G2078" i="16"/>
  <c r="G2077" i="16"/>
  <c r="G2076" i="16"/>
  <c r="G2075" i="16"/>
  <c r="G2074" i="16"/>
  <c r="G2073" i="16"/>
  <c r="G2071" i="16"/>
  <c r="G2069" i="16"/>
  <c r="G2068" i="16"/>
  <c r="G2067" i="16"/>
  <c r="G2066" i="16"/>
  <c r="G2065" i="16"/>
  <c r="G2064" i="16"/>
  <c r="G2063" i="16"/>
  <c r="G2061" i="16"/>
  <c r="G2059" i="16"/>
  <c r="G2058" i="16"/>
  <c r="G2057" i="16"/>
  <c r="G2056" i="16"/>
  <c r="G2055" i="16"/>
  <c r="G2054" i="16"/>
  <c r="G2053" i="16"/>
  <c r="G2051" i="16"/>
  <c r="G2049" i="16"/>
  <c r="G2048" i="16"/>
  <c r="G2047" i="16"/>
  <c r="G2046" i="16"/>
  <c r="G2045" i="16"/>
  <c r="G2044" i="16"/>
  <c r="G2043" i="16"/>
  <c r="G2041" i="16"/>
  <c r="G2039" i="16"/>
  <c r="G2038" i="16"/>
  <c r="G2037" i="16"/>
  <c r="G2036" i="16"/>
  <c r="G2035" i="16"/>
  <c r="G2034" i="16"/>
  <c r="G2033" i="16"/>
  <c r="G2031" i="16"/>
  <c r="G2029" i="16"/>
  <c r="G2028" i="16"/>
  <c r="G2027" i="16"/>
  <c r="G2026" i="16"/>
  <c r="G2025" i="16"/>
  <c r="G2024" i="16"/>
  <c r="G2023" i="16"/>
  <c r="G2021" i="16"/>
  <c r="G2017" i="16"/>
  <c r="G2016" i="16"/>
  <c r="G2015" i="16"/>
  <c r="G2014" i="16"/>
  <c r="G2013" i="16"/>
  <c r="G2012" i="16"/>
  <c r="G2011" i="16"/>
  <c r="G2009" i="16"/>
  <c r="G2007" i="16"/>
  <c r="G2006" i="16"/>
  <c r="G2005" i="16"/>
  <c r="G2004" i="16"/>
  <c r="G2003" i="16"/>
  <c r="G2001" i="16"/>
  <c r="G2000" i="16"/>
  <c r="G1999" i="16"/>
  <c r="G1998" i="16"/>
  <c r="G1997" i="16"/>
  <c r="G1996" i="16"/>
  <c r="G1995" i="16"/>
  <c r="G1993" i="16"/>
  <c r="A9" i="10"/>
  <c r="A10" i="10" s="1"/>
  <c r="A11" i="10" s="1"/>
  <c r="A12" i="10" s="1"/>
  <c r="A13" i="10" s="1"/>
  <c r="A14" i="10" s="1"/>
  <c r="A15" i="10" s="1"/>
  <c r="A17" i="10" s="1"/>
  <c r="A18" i="10" s="1"/>
  <c r="A19" i="10" s="1"/>
  <c r="A20" i="10" s="1"/>
  <c r="A21" i="10" s="1"/>
  <c r="A23" i="10" s="1"/>
  <c r="A25" i="10" s="1"/>
  <c r="A26" i="10" s="1"/>
  <c r="A27" i="10" s="1"/>
  <c r="A28" i="10" s="1"/>
  <c r="A29" i="10" s="1"/>
  <c r="A30" i="10" s="1"/>
  <c r="A31" i="10" s="1"/>
  <c r="A33" i="10" s="1"/>
  <c r="A35" i="10" s="1"/>
  <c r="A37" i="10" s="1"/>
  <c r="A38" i="10" s="1"/>
  <c r="A39" i="10" s="1"/>
  <c r="A40" i="10" s="1"/>
  <c r="A41" i="10" s="1"/>
  <c r="A42" i="10" s="1"/>
  <c r="A43" i="10" s="1"/>
  <c r="A45" i="10" s="1"/>
  <c r="A47" i="10" s="1"/>
  <c r="A48" i="10" s="1"/>
  <c r="A49" i="10" s="1"/>
  <c r="A50" i="10" s="1"/>
  <c r="A51" i="10" s="1"/>
  <c r="A52" i="10" s="1"/>
  <c r="A53" i="10" s="1"/>
  <c r="A55" i="10" s="1"/>
  <c r="A57" i="10" s="1"/>
  <c r="A58" i="10" s="1"/>
  <c r="A59" i="10" s="1"/>
  <c r="A60" i="10" s="1"/>
  <c r="A61" i="10" s="1"/>
  <c r="A62" i="10" s="1"/>
  <c r="A63" i="10" s="1"/>
  <c r="A65" i="10" s="1"/>
  <c r="A67" i="10" s="1"/>
  <c r="A68" i="10" s="1"/>
  <c r="A69" i="10" s="1"/>
  <c r="A70" i="10" s="1"/>
  <c r="A71" i="10" s="1"/>
  <c r="A72" i="10" s="1"/>
  <c r="A73" i="10" s="1"/>
  <c r="A75" i="10" s="1"/>
  <c r="A77" i="10" s="1"/>
  <c r="A78" i="10" s="1"/>
  <c r="A79" i="10" s="1"/>
  <c r="A80" i="10" s="1"/>
  <c r="A81" i="10" s="1"/>
  <c r="A82" i="10" s="1"/>
  <c r="A83" i="10" s="1"/>
  <c r="A85" i="10" s="1"/>
  <c r="A87" i="10" s="1"/>
  <c r="A88" i="10" s="1"/>
  <c r="A89" i="10" s="1"/>
  <c r="A90" i="10" s="1"/>
  <c r="A91" i="10" s="1"/>
  <c r="A92" i="10" s="1"/>
  <c r="A93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6" i="10" s="1"/>
  <c r="A108" i="10" s="1"/>
  <c r="A109" i="10" s="1"/>
  <c r="A110" i="10" s="1"/>
  <c r="A111" i="10" s="1"/>
  <c r="A112" i="10" s="1"/>
  <c r="A113" i="10" s="1"/>
  <c r="A114" i="10" s="1"/>
  <c r="A116" i="10" s="1"/>
  <c r="A118" i="10" s="1"/>
  <c r="A119" i="10" s="1"/>
  <c r="A120" i="10" s="1"/>
  <c r="A121" i="10" s="1"/>
  <c r="A122" i="10" s="1"/>
  <c r="A123" i="10" s="1"/>
  <c r="A124" i="10" s="1"/>
  <c r="A126" i="10" s="1"/>
  <c r="A127" i="10" s="1"/>
  <c r="A128" i="10" s="1"/>
  <c r="A129" i="10" s="1"/>
  <c r="A130" i="10" s="1"/>
  <c r="A131" i="10" s="1"/>
  <c r="A132" i="10" s="1"/>
  <c r="A133" i="10" s="1"/>
  <c r="A135" i="10" s="1"/>
  <c r="A136" i="10" s="1"/>
  <c r="A137" i="10" s="1"/>
  <c r="A138" i="10" s="1"/>
  <c r="A139" i="10" s="1"/>
  <c r="A140" i="10" s="1"/>
  <c r="A141" i="10" s="1"/>
  <c r="A142" i="10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G1274" i="16"/>
  <c r="G1273" i="16"/>
  <c r="G1272" i="16"/>
  <c r="G1271" i="16"/>
  <c r="G1270" i="16"/>
  <c r="G1269" i="16"/>
  <c r="G1268" i="16"/>
  <c r="G1267" i="16"/>
  <c r="G1266" i="16"/>
  <c r="G1265" i="16"/>
  <c r="G1264" i="16"/>
  <c r="G1263" i="16"/>
  <c r="G1262" i="16"/>
  <c r="G1261" i="16"/>
  <c r="G1260" i="16"/>
  <c r="G1259" i="16"/>
  <c r="G1257" i="16"/>
  <c r="G1256" i="16"/>
  <c r="G1255" i="16"/>
  <c r="G1254" i="16"/>
  <c r="G1252" i="16"/>
  <c r="G1251" i="16"/>
  <c r="G1250" i="16"/>
  <c r="G1249" i="16"/>
  <c r="G1247" i="16"/>
  <c r="G1246" i="16"/>
  <c r="G1245" i="16"/>
  <c r="G1244" i="16"/>
  <c r="G1243" i="16"/>
  <c r="G1242" i="16"/>
  <c r="G1241" i="16"/>
  <c r="G1239" i="16"/>
  <c r="G1238" i="16"/>
  <c r="G1237" i="16"/>
  <c r="G1236" i="16"/>
  <c r="G1235" i="16"/>
  <c r="G1234" i="16"/>
  <c r="G1232" i="16"/>
  <c r="G1231" i="16"/>
  <c r="G1230" i="16"/>
  <c r="G1229" i="16"/>
  <c r="G1228" i="16"/>
  <c r="G1227" i="16"/>
  <c r="G1226" i="16"/>
  <c r="G1225" i="16"/>
  <c r="G1224" i="16"/>
  <c r="G1223" i="16"/>
  <c r="G1222" i="16"/>
  <c r="G1221" i="16"/>
  <c r="G1220" i="16"/>
  <c r="G1219" i="16"/>
  <c r="G1218" i="16"/>
  <c r="G1217" i="16"/>
  <c r="G1216" i="16"/>
  <c r="G1215" i="16"/>
  <c r="G1214" i="16"/>
  <c r="G1213" i="16"/>
  <c r="G1212" i="16"/>
  <c r="G1211" i="16"/>
  <c r="G1210" i="16"/>
  <c r="G1208" i="16"/>
  <c r="G1207" i="16"/>
  <c r="G1206" i="16"/>
  <c r="G1205" i="16"/>
  <c r="G1204" i="16"/>
  <c r="G1203" i="16"/>
  <c r="G1202" i="16"/>
  <c r="G1201" i="16"/>
  <c r="G1200" i="16"/>
  <c r="G1199" i="16"/>
  <c r="A6" i="7"/>
  <c r="A7" i="7" s="1"/>
  <c r="A8" i="7" s="1"/>
  <c r="A9" i="7" s="1"/>
  <c r="A10" i="7" s="1"/>
  <c r="A11" i="7" s="1"/>
  <c r="A12" i="7" s="1"/>
  <c r="A13" i="7" s="1"/>
  <c r="A14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40" i="7" s="1"/>
  <c r="A41" i="7" s="1"/>
  <c r="A42" i="7" s="1"/>
  <c r="A43" i="7" s="1"/>
  <c r="A44" i="7" s="1"/>
  <c r="A45" i="7" s="1"/>
  <c r="A47" i="7" s="1"/>
  <c r="A48" i="7" s="1"/>
  <c r="A49" i="7" s="1"/>
  <c r="A50" i="7" s="1"/>
  <c r="A51" i="7" s="1"/>
  <c r="A52" i="7" s="1"/>
  <c r="A53" i="7" s="1"/>
  <c r="A55" i="7" s="1"/>
  <c r="A56" i="7" s="1"/>
  <c r="A57" i="7" s="1"/>
  <c r="A58" i="7" s="1"/>
  <c r="G75" i="4"/>
  <c r="A59" i="7" l="1"/>
  <c r="A60" i="7" s="1"/>
  <c r="A61" i="7" s="1"/>
  <c r="A62" i="7" s="1"/>
  <c r="A63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6" i="9" s="1"/>
  <c r="G1063" i="16"/>
  <c r="G1056" i="16"/>
  <c r="G1053" i="16"/>
  <c r="G1051" i="16"/>
  <c r="G1049" i="16"/>
  <c r="G1047" i="16"/>
  <c r="G1046" i="16"/>
  <c r="G1044" i="16"/>
  <c r="G1043" i="16"/>
  <c r="G1041" i="16"/>
  <c r="G1040" i="16"/>
  <c r="G1039" i="16"/>
  <c r="G1038" i="16"/>
  <c r="G1037" i="16"/>
  <c r="G1036" i="16"/>
  <c r="G1035" i="16"/>
  <c r="G1034" i="16"/>
  <c r="G1033" i="16"/>
  <c r="G1030" i="16"/>
  <c r="G1029" i="16"/>
  <c r="G1028" i="16"/>
  <c r="G1016" i="16"/>
  <c r="G1015" i="16"/>
  <c r="G1013" i="16"/>
  <c r="G1010" i="16"/>
  <c r="G1009" i="1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9" i="6" s="1"/>
  <c r="A90" i="6" s="1"/>
  <c r="A91" i="6" s="1"/>
  <c r="A93" i="6" s="1"/>
  <c r="A94" i="6" s="1"/>
  <c r="A95" i="6" s="1"/>
  <c r="A97" i="6" s="1"/>
  <c r="A98" i="6" s="1"/>
  <c r="A99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3" i="6" s="1"/>
  <c r="A114" i="6" s="1"/>
  <c r="A115" i="6" s="1"/>
  <c r="A118" i="6" s="1"/>
  <c r="A119" i="6" s="1"/>
  <c r="A120" i="6" s="1"/>
  <c r="A121" i="6" s="1"/>
  <c r="A122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1" i="6" s="1"/>
  <c r="A142" i="6" s="1"/>
  <c r="A143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9" i="6" s="1"/>
  <c r="A170" i="6" s="1"/>
  <c r="A171" i="6" s="1"/>
  <c r="A172" i="6" s="1"/>
  <c r="A174" i="6" s="1"/>
  <c r="A175" i="6" s="1"/>
  <c r="A176" i="6" s="1"/>
  <c r="A177" i="6" s="1"/>
  <c r="A179" i="6" s="1"/>
  <c r="A180" i="6" s="1"/>
  <c r="A181" i="6" s="1"/>
  <c r="A182" i="6" s="1"/>
  <c r="A183" i="6" s="1"/>
  <c r="A184" i="6" s="1"/>
  <c r="A185" i="6" s="1"/>
  <c r="A186" i="6" s="1"/>
  <c r="A187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8" i="6" s="1"/>
  <c r="A209" i="6" s="1"/>
  <c r="A7" i="14" l="1"/>
  <c r="A8" i="14" s="1"/>
  <c r="A9" i="14" s="1"/>
  <c r="A10" i="14" s="1"/>
  <c r="A11" i="14" s="1"/>
  <c r="A12" i="14" s="1"/>
  <c r="A13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l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G439" i="14"/>
  <c r="G438" i="14"/>
  <c r="A161" i="14" l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3" i="14" s="1"/>
  <c r="A194" i="14" s="1"/>
  <c r="A195" i="14" s="1"/>
  <c r="A196" i="14" s="1"/>
  <c r="A198" i="14" s="1"/>
  <c r="A199" i="14" s="1"/>
  <c r="A201" i="14" s="1"/>
  <c r="A202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G986" i="16"/>
  <c r="G985" i="16"/>
  <c r="G984" i="16"/>
  <c r="G983" i="16"/>
  <c r="G982" i="16"/>
  <c r="G981" i="16"/>
  <c r="G980" i="16"/>
  <c r="G979" i="16"/>
  <c r="G978" i="16"/>
  <c r="G977" i="16"/>
  <c r="G976" i="16"/>
  <c r="G975" i="16"/>
  <c r="G974" i="16"/>
  <c r="G973" i="16"/>
  <c r="G972" i="16"/>
  <c r="G971" i="16"/>
  <c r="G970" i="16"/>
  <c r="G969" i="16"/>
  <c r="G968" i="16"/>
  <c r="G967" i="16"/>
  <c r="G966" i="16"/>
  <c r="G965" i="16"/>
  <c r="G964" i="16"/>
  <c r="G963" i="16"/>
  <c r="G962" i="16"/>
  <c r="G961" i="16"/>
  <c r="G960" i="16"/>
  <c r="G959" i="16"/>
  <c r="G958" i="16"/>
  <c r="G957" i="16"/>
  <c r="G956" i="16"/>
  <c r="G955" i="16"/>
  <c r="G954" i="16"/>
  <c r="G953" i="16"/>
  <c r="G952" i="16"/>
  <c r="G951" i="16"/>
  <c r="G950" i="16"/>
  <c r="G949" i="16"/>
  <c r="G948" i="16"/>
  <c r="G947" i="16"/>
  <c r="G946" i="16"/>
  <c r="G945" i="16"/>
  <c r="G944" i="16"/>
  <c r="G943" i="16"/>
  <c r="G942" i="16"/>
  <c r="G941" i="16"/>
  <c r="G940" i="16"/>
  <c r="G939" i="16"/>
  <c r="G938" i="16"/>
  <c r="G937" i="16"/>
  <c r="G936" i="16"/>
  <c r="G935" i="16"/>
  <c r="G934" i="16"/>
  <c r="G933" i="16"/>
  <c r="G932" i="16"/>
  <c r="G931" i="16"/>
  <c r="G929" i="16"/>
  <c r="G928" i="16"/>
  <c r="G927" i="16"/>
  <c r="G926" i="16"/>
  <c r="G925" i="16"/>
  <c r="G924" i="16"/>
  <c r="G923" i="16"/>
  <c r="G922" i="16"/>
  <c r="G921" i="16"/>
  <c r="G920" i="16"/>
  <c r="G919" i="16"/>
  <c r="G918" i="16"/>
  <c r="G917" i="16"/>
  <c r="G916" i="16"/>
  <c r="G915" i="16"/>
  <c r="G914" i="16"/>
  <c r="G913" i="16"/>
  <c r="G912" i="16"/>
  <c r="G911" i="16"/>
  <c r="G910" i="16"/>
  <c r="G909" i="16"/>
  <c r="G908" i="16"/>
  <c r="G907" i="16"/>
  <c r="G906" i="16"/>
  <c r="G905" i="16"/>
  <c r="G904" i="16"/>
  <c r="G903" i="16"/>
  <c r="G902" i="16"/>
  <c r="G901" i="16"/>
  <c r="G900" i="16"/>
  <c r="G899" i="16"/>
  <c r="G898" i="16"/>
  <c r="G897" i="16"/>
  <c r="G896" i="16"/>
  <c r="G895" i="16"/>
  <c r="G894" i="16"/>
  <c r="G893" i="16"/>
  <c r="G892" i="16"/>
  <c r="G891" i="16"/>
  <c r="G890" i="16"/>
  <c r="G889" i="16"/>
  <c r="G888" i="16"/>
  <c r="G887" i="16"/>
  <c r="G886" i="16"/>
  <c r="G885" i="16"/>
  <c r="G884" i="16"/>
  <c r="G883" i="16"/>
  <c r="G882" i="16"/>
  <c r="G881" i="16"/>
  <c r="G880" i="16"/>
  <c r="G879" i="16"/>
  <c r="G878" i="16"/>
  <c r="G877" i="16"/>
  <c r="G876" i="16"/>
  <c r="G875" i="16"/>
  <c r="G874" i="16"/>
  <c r="G873" i="16"/>
  <c r="G872" i="16"/>
  <c r="G871" i="16"/>
  <c r="G870" i="16"/>
  <c r="G869" i="16"/>
  <c r="G868" i="16"/>
  <c r="G867" i="16"/>
  <c r="G866" i="16"/>
  <c r="G865" i="16"/>
  <c r="G864" i="16"/>
  <c r="G863" i="16"/>
  <c r="G862" i="16"/>
  <c r="G861" i="16"/>
  <c r="G860" i="16"/>
  <c r="G859" i="16"/>
  <c r="G858" i="16"/>
  <c r="G857" i="16"/>
  <c r="G856" i="16"/>
  <c r="G855" i="16"/>
  <c r="G854" i="16"/>
  <c r="G853" i="16"/>
  <c r="G852" i="16"/>
  <c r="G851" i="16"/>
  <c r="G850" i="16"/>
  <c r="G849" i="16"/>
  <c r="G848" i="16"/>
  <c r="G847" i="16"/>
  <c r="G846" i="16"/>
  <c r="G845" i="16"/>
  <c r="G844" i="16"/>
  <c r="G843" i="16"/>
  <c r="G842" i="16"/>
  <c r="G841" i="16"/>
  <c r="G840" i="16"/>
  <c r="G837" i="16"/>
  <c r="G836" i="16"/>
  <c r="G835" i="16"/>
  <c r="G834" i="16"/>
  <c r="G833" i="16"/>
  <c r="G832" i="16"/>
  <c r="G826" i="16"/>
  <c r="G825" i="16"/>
  <c r="G824" i="16"/>
  <c r="G823" i="16"/>
  <c r="G822" i="16"/>
  <c r="G821" i="16"/>
  <c r="G819" i="16"/>
  <c r="G817" i="16"/>
  <c r="G816" i="16"/>
  <c r="G815" i="16"/>
  <c r="G813" i="16"/>
  <c r="G812" i="16"/>
  <c r="G811" i="16"/>
  <c r="G810" i="16"/>
  <c r="G808" i="16"/>
  <c r="G807" i="16"/>
  <c r="G806" i="16"/>
  <c r="G805" i="16"/>
  <c r="G804" i="16"/>
  <c r="G803" i="16"/>
  <c r="G802" i="16"/>
  <c r="G800" i="16"/>
  <c r="G799" i="16"/>
  <c r="G798" i="16"/>
  <c r="G796" i="16"/>
  <c r="G795" i="16"/>
  <c r="G794" i="16"/>
  <c r="G793" i="16"/>
  <c r="G792" i="16"/>
  <c r="G790" i="16"/>
  <c r="G788" i="16"/>
  <c r="G786" i="16"/>
  <c r="G785" i="16"/>
  <c r="G784" i="16"/>
  <c r="G783" i="16"/>
  <c r="G782" i="16"/>
  <c r="G781" i="16"/>
  <c r="G780" i="16"/>
  <c r="G779" i="16"/>
  <c r="G778" i="16"/>
  <c r="G777" i="16"/>
  <c r="G776" i="16"/>
  <c r="G775" i="16"/>
  <c r="G774" i="16"/>
  <c r="G773" i="16"/>
  <c r="G772" i="16"/>
  <c r="G770" i="16"/>
  <c r="G769" i="16"/>
  <c r="G768" i="16"/>
  <c r="G767" i="16"/>
  <c r="G766" i="16"/>
  <c r="G765" i="16"/>
  <c r="G764" i="16"/>
  <c r="G763" i="16"/>
  <c r="G762" i="16"/>
  <c r="G761" i="16"/>
  <c r="G760" i="16"/>
  <c r="G759" i="16"/>
  <c r="G758" i="16"/>
  <c r="G757" i="16"/>
  <c r="G756" i="16"/>
  <c r="G755" i="16"/>
  <c r="G754" i="16"/>
  <c r="G753" i="16"/>
  <c r="G752" i="16"/>
  <c r="G751" i="16"/>
  <c r="G750" i="16"/>
  <c r="G749" i="16"/>
  <c r="G748" i="16"/>
  <c r="G747" i="16"/>
  <c r="G746" i="16"/>
  <c r="G745" i="16"/>
  <c r="G744" i="16"/>
  <c r="G743" i="16"/>
  <c r="G742" i="16"/>
  <c r="G741" i="16"/>
  <c r="G740" i="16"/>
  <c r="G739" i="16"/>
  <c r="G738" i="16"/>
  <c r="G737" i="16"/>
  <c r="G736" i="16"/>
  <c r="G735" i="16"/>
  <c r="G734" i="16"/>
  <c r="G733" i="16"/>
  <c r="G732" i="16"/>
  <c r="G731" i="16"/>
  <c r="G730" i="16"/>
  <c r="G729" i="16"/>
  <c r="G728" i="16"/>
  <c r="G727" i="16"/>
  <c r="G726" i="16"/>
  <c r="G725" i="16"/>
  <c r="G724" i="16"/>
  <c r="G723" i="16"/>
  <c r="G722" i="16"/>
  <c r="G721" i="16"/>
  <c r="G720" i="16"/>
  <c r="G719" i="16"/>
  <c r="G718" i="16"/>
  <c r="G717" i="16"/>
  <c r="G716" i="16"/>
  <c r="G715" i="16"/>
  <c r="G714" i="16"/>
  <c r="G713" i="16"/>
  <c r="G712" i="1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1" i="5" s="1"/>
  <c r="A83" i="5" s="1"/>
  <c r="A85" i="5" s="1"/>
  <c r="A86" i="5" s="1"/>
  <c r="A87" i="5" s="1"/>
  <c r="A88" i="5" s="1"/>
  <c r="A89" i="5" s="1"/>
  <c r="A91" i="5" s="1"/>
  <c r="A92" i="5" s="1"/>
  <c r="A93" i="5" s="1"/>
  <c r="A95" i="5" s="1"/>
  <c r="A96" i="5" s="1"/>
  <c r="A97" i="5" s="1"/>
  <c r="A98" i="5" s="1"/>
  <c r="A99" i="5" s="1"/>
  <c r="A100" i="5" s="1"/>
  <c r="A101" i="5" s="1"/>
  <c r="A103" i="5" s="1"/>
  <c r="A104" i="5" s="1"/>
  <c r="A105" i="5" s="1"/>
  <c r="A106" i="5" s="1"/>
  <c r="A108" i="5" s="1"/>
  <c r="A109" i="5" s="1"/>
  <c r="A110" i="5" s="1"/>
  <c r="A112" i="5" s="1"/>
  <c r="A114" i="5" s="1"/>
  <c r="A115" i="5" s="1"/>
  <c r="A116" i="5" s="1"/>
  <c r="A117" i="5" s="1"/>
  <c r="A118" i="5" s="1"/>
  <c r="A119" i="5" s="1"/>
  <c r="A124" i="5" s="1"/>
  <c r="A125" i="5" s="1"/>
  <c r="A126" i="5" s="1"/>
  <c r="A127" i="5" s="1"/>
  <c r="A128" i="5" s="1"/>
  <c r="A129" i="5" s="1"/>
  <c r="A130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G707" i="16"/>
  <c r="G706" i="16"/>
  <c r="G696" i="16"/>
  <c r="G695" i="16"/>
  <c r="G694" i="16"/>
  <c r="G693" i="16"/>
  <c r="G692" i="16"/>
  <c r="G690" i="16"/>
  <c r="G689" i="16"/>
  <c r="G688" i="16"/>
  <c r="G685" i="16"/>
  <c r="G684" i="16"/>
  <c r="G683" i="16"/>
  <c r="G681" i="16"/>
  <c r="G677" i="16"/>
  <c r="G675" i="16"/>
  <c r="G674" i="16"/>
  <c r="G673" i="16"/>
  <c r="G672" i="16"/>
  <c r="G671" i="16"/>
  <c r="G670" i="16"/>
  <c r="G669" i="16"/>
  <c r="G668" i="16"/>
  <c r="G667" i="16"/>
  <c r="G666" i="16"/>
  <c r="G664" i="16"/>
  <c r="G663" i="16"/>
  <c r="G662" i="16"/>
  <c r="G661" i="16"/>
  <c r="G660" i="16"/>
  <c r="G659" i="16"/>
  <c r="G658" i="16"/>
  <c r="G657" i="16"/>
  <c r="G656" i="16"/>
  <c r="G655" i="16"/>
  <c r="G654" i="16"/>
  <c r="G653" i="16"/>
  <c r="G652" i="16"/>
  <c r="G651" i="16"/>
  <c r="G650" i="16"/>
  <c r="G648" i="16"/>
  <c r="G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631" i="16"/>
  <c r="G630" i="16"/>
  <c r="G629" i="16"/>
  <c r="G628" i="16"/>
  <c r="G626" i="16"/>
  <c r="G625" i="16"/>
  <c r="G624" i="16"/>
  <c r="G622" i="16"/>
  <c r="G621" i="16"/>
  <c r="G620" i="16"/>
  <c r="G618" i="16"/>
  <c r="G617" i="16"/>
  <c r="G616" i="16"/>
  <c r="G615" i="16"/>
  <c r="G614" i="16"/>
  <c r="G613" i="16"/>
  <c r="G612" i="16"/>
  <c r="G592" i="16"/>
  <c r="G591" i="16"/>
  <c r="G590" i="16"/>
  <c r="G589" i="16"/>
  <c r="G588" i="16"/>
  <c r="G573" i="16"/>
  <c r="G572" i="16"/>
  <c r="G571" i="16"/>
  <c r="G570" i="16"/>
  <c r="G569" i="16"/>
  <c r="G568" i="16"/>
  <c r="G567" i="16"/>
  <c r="G566" i="16"/>
  <c r="G565" i="16"/>
  <c r="G564" i="16"/>
  <c r="G562" i="16"/>
  <c r="G561" i="16"/>
  <c r="G559" i="16"/>
  <c r="G558" i="16"/>
  <c r="G557" i="16"/>
  <c r="G556" i="16"/>
  <c r="G555" i="16"/>
  <c r="G554" i="16"/>
  <c r="G553" i="16"/>
  <c r="G552" i="16"/>
  <c r="G550" i="16"/>
  <c r="G549" i="16"/>
  <c r="G548" i="16"/>
  <c r="G547" i="16"/>
  <c r="G546" i="16"/>
  <c r="G545" i="16"/>
  <c r="G544" i="16"/>
  <c r="G543" i="16"/>
  <c r="G542" i="16"/>
  <c r="G540" i="16"/>
  <c r="G539" i="16"/>
  <c r="A6" i="4"/>
  <c r="G534" i="16"/>
  <c r="G533" i="16"/>
  <c r="G532" i="16"/>
  <c r="G531" i="16"/>
  <c r="G530" i="16"/>
  <c r="G529" i="16"/>
  <c r="G528" i="16"/>
  <c r="G527" i="16"/>
  <c r="G526" i="16"/>
  <c r="G525" i="16"/>
  <c r="G524" i="16"/>
  <c r="G521" i="16"/>
  <c r="G520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89" i="16"/>
  <c r="G488" i="16"/>
  <c r="G487" i="16"/>
  <c r="G486" i="16"/>
  <c r="G485" i="16"/>
  <c r="G484" i="16"/>
  <c r="G483" i="16"/>
  <c r="G482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4" i="16"/>
  <c r="G463" i="16"/>
  <c r="G462" i="16"/>
  <c r="G460" i="16"/>
  <c r="G459" i="16"/>
  <c r="G452" i="16"/>
  <c r="G451" i="16"/>
  <c r="G449" i="16"/>
  <c r="G447" i="16"/>
  <c r="G446" i="16"/>
  <c r="G445" i="16"/>
  <c r="G444" i="16"/>
  <c r="G443" i="16"/>
  <c r="G442" i="16"/>
  <c r="G441" i="16"/>
  <c r="G440" i="16"/>
  <c r="G439" i="16"/>
  <c r="G438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A339" i="16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9" i="16" s="1"/>
  <c r="A370" i="16" s="1"/>
  <c r="A371" i="16" s="1"/>
  <c r="A372" i="16" s="1"/>
  <c r="A373" i="16" s="1"/>
  <c r="A374" i="16" s="1"/>
  <c r="A375" i="16" s="1"/>
  <c r="A376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10" i="16" s="1"/>
  <c r="A411" i="16" s="1"/>
  <c r="A412" i="16" s="1"/>
  <c r="A413" i="16" s="1"/>
  <c r="A414" i="16" s="1"/>
  <c r="A415" i="16" s="1"/>
  <c r="A395" i="14" l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16" i="16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9" i="16" s="1"/>
  <c r="A460" i="16" s="1"/>
  <c r="A462" i="16" s="1"/>
  <c r="A463" i="16" s="1"/>
  <c r="A464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2" i="16" s="1"/>
  <c r="A483" i="16" s="1"/>
  <c r="A484" i="16" s="1"/>
  <c r="A485" i="16" s="1"/>
  <c r="A486" i="16" s="1"/>
  <c r="A487" i="16" s="1"/>
  <c r="A488" i="16" s="1"/>
  <c r="A489" i="16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G251" i="5"/>
  <c r="G86" i="5"/>
  <c r="G91" i="3"/>
  <c r="G79" i="3"/>
  <c r="G78" i="3"/>
  <c r="A492" i="14" l="1"/>
  <c r="A493" i="14" s="1"/>
  <c r="A494" i="14" s="1"/>
  <c r="A495" i="14" s="1"/>
  <c r="A496" i="14" s="1"/>
  <c r="A497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491" i="16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A517" i="16" s="1"/>
  <c r="A518" i="16" s="1"/>
  <c r="A520" i="16" s="1"/>
  <c r="A521" i="16" s="1"/>
  <c r="A524" i="16" s="1"/>
  <c r="A525" i="16" s="1"/>
  <c r="A526" i="16" s="1"/>
  <c r="A527" i="16" s="1"/>
  <c r="A528" i="16" s="1"/>
  <c r="A529" i="16" s="1"/>
  <c r="A530" i="16" s="1"/>
  <c r="A531" i="16" s="1"/>
  <c r="A532" i="16" s="1"/>
  <c r="A533" i="16" s="1"/>
  <c r="A534" i="16" s="1"/>
  <c r="A539" i="16" s="1"/>
  <c r="A540" i="16" s="1"/>
  <c r="A541" i="16" s="1"/>
  <c r="A542" i="16" s="1"/>
  <c r="A543" i="16" s="1"/>
  <c r="A544" i="16" s="1"/>
  <c r="A545" i="16" s="1"/>
  <c r="A546" i="16" s="1"/>
  <c r="A547" i="16" s="1"/>
  <c r="A548" i="16" s="1"/>
  <c r="A549" i="16" s="1"/>
  <c r="A550" i="16" s="1"/>
  <c r="A552" i="16" s="1"/>
  <c r="A553" i="16" s="1"/>
  <c r="A554" i="16" s="1"/>
  <c r="A555" i="16" s="1"/>
  <c r="A556" i="16" s="1"/>
  <c r="A557" i="16" s="1"/>
  <c r="A558" i="16" s="1"/>
  <c r="A559" i="16" s="1"/>
  <c r="A561" i="16" s="1"/>
  <c r="A562" i="16" s="1"/>
  <c r="A563" i="16" s="1"/>
  <c r="A564" i="16" s="1"/>
  <c r="A565" i="16" s="1"/>
  <c r="A566" i="16" s="1"/>
  <c r="A567" i="16" s="1"/>
  <c r="A568" i="16" s="1"/>
  <c r="A569" i="16" s="1"/>
  <c r="A570" i="16" s="1"/>
  <c r="A571" i="16" s="1"/>
  <c r="A572" i="16" s="1"/>
  <c r="A573" i="16" s="1"/>
  <c r="A575" i="16" s="1"/>
  <c r="A576" i="16" s="1"/>
  <c r="A577" i="16" s="1"/>
  <c r="A578" i="16" s="1"/>
  <c r="A579" i="16" s="1"/>
  <c r="A581" i="16" s="1"/>
  <c r="A583" i="16" s="1"/>
  <c r="A584" i="16" s="1"/>
  <c r="A585" i="16" s="1"/>
  <c r="A587" i="16" s="1"/>
  <c r="A588" i="16" s="1"/>
  <c r="A589" i="16" s="1"/>
  <c r="A590" i="16" s="1"/>
  <c r="A591" i="16" s="1"/>
  <c r="A592" i="16" s="1"/>
  <c r="A594" i="16" s="1"/>
  <c r="A595" i="16" s="1"/>
  <c r="A596" i="16" s="1"/>
  <c r="A597" i="16" s="1"/>
  <c r="A598" i="16" s="1"/>
  <c r="A599" i="16" s="1"/>
  <c r="A600" i="16" s="1"/>
  <c r="A601" i="16" s="1"/>
  <c r="A602" i="16" s="1"/>
  <c r="A603" i="16" s="1"/>
  <c r="A604" i="16" s="1"/>
  <c r="A605" i="16" s="1"/>
  <c r="A606" i="16" s="1"/>
  <c r="A612" i="16" s="1"/>
  <c r="A613" i="16" s="1"/>
  <c r="A614" i="16" s="1"/>
  <c r="A615" i="16" s="1"/>
  <c r="A616" i="16" s="1"/>
  <c r="A617" i="16" s="1"/>
  <c r="A618" i="16" s="1"/>
  <c r="A620" i="16" s="1"/>
  <c r="A621" i="16" s="1"/>
  <c r="A622" i="16" s="1"/>
  <c r="A624" i="16" s="1"/>
  <c r="A625" i="16" s="1"/>
  <c r="A626" i="16" s="1"/>
  <c r="A628" i="16" s="1"/>
  <c r="A629" i="16" s="1"/>
  <c r="A630" i="16" s="1"/>
  <c r="A631" i="16" s="1"/>
  <c r="A632" i="16" s="1"/>
  <c r="A633" i="16" s="1"/>
  <c r="A634" i="16" s="1"/>
  <c r="A635" i="16" s="1"/>
  <c r="A636" i="16" s="1"/>
  <c r="A637" i="16" s="1"/>
  <c r="A638" i="16" s="1"/>
  <c r="A639" i="16" s="1"/>
  <c r="A640" i="16" s="1"/>
  <c r="A641" i="16" s="1"/>
  <c r="A642" i="16" s="1"/>
  <c r="A643" i="16" s="1"/>
  <c r="A644" i="16" s="1"/>
  <c r="A645" i="16" s="1"/>
  <c r="A646" i="16" s="1"/>
  <c r="A647" i="16" s="1"/>
  <c r="A648" i="16" s="1"/>
  <c r="A650" i="16" s="1"/>
  <c r="A651" i="16" s="1"/>
  <c r="A652" i="16" s="1"/>
  <c r="A653" i="16" s="1"/>
  <c r="A654" i="16" s="1"/>
  <c r="A655" i="16" s="1"/>
  <c r="A656" i="16" s="1"/>
  <c r="A657" i="16" s="1"/>
  <c r="A658" i="16" s="1"/>
  <c r="A659" i="16" s="1"/>
  <c r="A660" i="16" s="1"/>
  <c r="A661" i="16" s="1"/>
  <c r="A662" i="16" s="1"/>
  <c r="A663" i="16" s="1"/>
  <c r="A664" i="16" s="1"/>
  <c r="A666" i="16" s="1"/>
  <c r="A667" i="16" s="1"/>
  <c r="A668" i="16" s="1"/>
  <c r="A669" i="16" s="1"/>
  <c r="A670" i="16" s="1"/>
  <c r="A671" i="16" s="1"/>
  <c r="A672" i="16" s="1"/>
  <c r="A673" i="16" s="1"/>
  <c r="A674" i="16" s="1"/>
  <c r="A675" i="16" s="1"/>
  <c r="A676" i="16" s="1"/>
  <c r="A677" i="16" s="1"/>
  <c r="A678" i="16" s="1"/>
  <c r="A679" i="16" s="1"/>
  <c r="A680" i="16" s="1"/>
  <c r="A681" i="16" s="1"/>
  <c r="A682" i="16" s="1"/>
  <c r="A683" i="16" s="1"/>
  <c r="A684" i="16" s="1"/>
  <c r="A685" i="16" s="1"/>
  <c r="A688" i="16" s="1"/>
  <c r="A689" i="16" s="1"/>
  <c r="A690" i="16" s="1"/>
  <c r="A692" i="16" s="1"/>
  <c r="A693" i="16" s="1"/>
  <c r="A694" i="16" s="1"/>
  <c r="A695" i="16" s="1"/>
  <c r="A696" i="16" s="1"/>
  <c r="A490" i="16"/>
  <c r="G355" i="14"/>
  <c r="G354" i="14"/>
  <c r="G353" i="14"/>
  <c r="G214" i="14"/>
  <c r="G366" i="14"/>
  <c r="G365" i="14"/>
  <c r="G230" i="14"/>
  <c r="G229" i="14"/>
  <c r="G228" i="14"/>
  <c r="G227" i="14"/>
  <c r="A553" i="14" l="1"/>
  <c r="A554" i="14" s="1"/>
  <c r="A555" i="14" s="1"/>
  <c r="A556" i="14" s="1"/>
  <c r="A557" i="14" s="1"/>
  <c r="A558" i="14" s="1"/>
  <c r="A559" i="14" s="1"/>
  <c r="A560" i="14" s="1"/>
  <c r="A561" i="14" s="1"/>
  <c r="A562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98" i="16"/>
  <c r="A699" i="16" s="1"/>
  <c r="A700" i="16" s="1"/>
  <c r="A701" i="16" s="1"/>
  <c r="A702" i="16" s="1"/>
  <c r="A703" i="16" s="1"/>
  <c r="A704" i="16" s="1"/>
  <c r="A706" i="16" s="1"/>
  <c r="A707" i="16" s="1"/>
  <c r="A712" i="16" s="1"/>
  <c r="A713" i="16" s="1"/>
  <c r="A714" i="16" s="1"/>
  <c r="A715" i="16" s="1"/>
  <c r="A716" i="16" s="1"/>
  <c r="A717" i="16" s="1"/>
  <c r="A718" i="16" s="1"/>
  <c r="A719" i="16" s="1"/>
  <c r="A720" i="16" s="1"/>
  <c r="A721" i="16" s="1"/>
  <c r="A722" i="16" s="1"/>
  <c r="A723" i="16" s="1"/>
  <c r="A724" i="16" s="1"/>
  <c r="A725" i="16" s="1"/>
  <c r="A726" i="16" s="1"/>
  <c r="A727" i="16" s="1"/>
  <c r="A728" i="16" s="1"/>
  <c r="A729" i="16" s="1"/>
  <c r="A730" i="16" s="1"/>
  <c r="A731" i="16" s="1"/>
  <c r="A732" i="16" s="1"/>
  <c r="A733" i="16" s="1"/>
  <c r="A734" i="16" s="1"/>
  <c r="A735" i="16" s="1"/>
  <c r="A736" i="16" s="1"/>
  <c r="A737" i="16" s="1"/>
  <c r="A738" i="16" s="1"/>
  <c r="A739" i="16" s="1"/>
  <c r="A740" i="16" s="1"/>
  <c r="A741" i="16" s="1"/>
  <c r="A742" i="16" s="1"/>
  <c r="A743" i="16" s="1"/>
  <c r="A744" i="16" s="1"/>
  <c r="A745" i="16" s="1"/>
  <c r="A746" i="16" s="1"/>
  <c r="A747" i="16" s="1"/>
  <c r="A748" i="16" s="1"/>
  <c r="A749" i="16" s="1"/>
  <c r="A750" i="16" s="1"/>
  <c r="A751" i="16" s="1"/>
  <c r="A752" i="16" s="1"/>
  <c r="A753" i="16" s="1"/>
  <c r="A754" i="16" s="1"/>
  <c r="A755" i="16" s="1"/>
  <c r="A756" i="16" s="1"/>
  <c r="A757" i="16" s="1"/>
  <c r="A758" i="16" s="1"/>
  <c r="A759" i="16" s="1"/>
  <c r="A760" i="16" s="1"/>
  <c r="A761" i="16" s="1"/>
  <c r="A762" i="16" s="1"/>
  <c r="A763" i="16" s="1"/>
  <c r="A764" i="16" s="1"/>
  <c r="A765" i="16" s="1"/>
  <c r="A766" i="16" s="1"/>
  <c r="A767" i="16" s="1"/>
  <c r="A768" i="16" s="1"/>
  <c r="A769" i="16" s="1"/>
  <c r="A770" i="16" s="1"/>
  <c r="A772" i="16" s="1"/>
  <c r="A773" i="16" s="1"/>
  <c r="A774" i="16" s="1"/>
  <c r="A775" i="16" s="1"/>
  <c r="A776" i="16" s="1"/>
  <c r="A777" i="16" s="1"/>
  <c r="A778" i="16" s="1"/>
  <c r="A779" i="16" s="1"/>
  <c r="A780" i="16" s="1"/>
  <c r="A781" i="16" s="1"/>
  <c r="A782" i="16" s="1"/>
  <c r="A783" i="16" s="1"/>
  <c r="A784" i="16" s="1"/>
  <c r="A785" i="16" s="1"/>
  <c r="A786" i="16" s="1"/>
  <c r="A788" i="16" s="1"/>
  <c r="A790" i="16" s="1"/>
  <c r="A792" i="16" s="1"/>
  <c r="A793" i="16" s="1"/>
  <c r="A794" i="16" s="1"/>
  <c r="A795" i="16" s="1"/>
  <c r="A796" i="16" s="1"/>
  <c r="A798" i="16" s="1"/>
  <c r="A799" i="16" s="1"/>
  <c r="A800" i="16" s="1"/>
  <c r="A802" i="16" s="1"/>
  <c r="A803" i="16" s="1"/>
  <c r="A804" i="16" s="1"/>
  <c r="A805" i="16" s="1"/>
  <c r="A806" i="16" s="1"/>
  <c r="A807" i="16" s="1"/>
  <c r="A808" i="16" s="1"/>
  <c r="A810" i="16" s="1"/>
  <c r="A811" i="16" s="1"/>
  <c r="A812" i="16" s="1"/>
  <c r="A813" i="16" s="1"/>
  <c r="A815" i="16" s="1"/>
  <c r="A816" i="16" s="1"/>
  <c r="A817" i="16" s="1"/>
  <c r="A819" i="16" s="1"/>
  <c r="A821" i="16" s="1"/>
  <c r="A822" i="16" s="1"/>
  <c r="A823" i="16" s="1"/>
  <c r="A824" i="16" s="1"/>
  <c r="A825" i="16" s="1"/>
  <c r="A826" i="16" s="1"/>
  <c r="A831" i="16" s="1"/>
  <c r="A832" i="16" s="1"/>
  <c r="A833" i="16" s="1"/>
  <c r="A834" i="16" s="1"/>
  <c r="A835" i="16" s="1"/>
  <c r="A836" i="16" s="1"/>
  <c r="A837" i="16" s="1"/>
  <c r="A840" i="16" s="1"/>
  <c r="A841" i="16" s="1"/>
  <c r="A842" i="16" s="1"/>
  <c r="A843" i="16" s="1"/>
  <c r="A844" i="16" s="1"/>
  <c r="A845" i="16" s="1"/>
  <c r="A846" i="16" s="1"/>
  <c r="A847" i="16" s="1"/>
  <c r="A848" i="16" s="1"/>
  <c r="A849" i="16" s="1"/>
  <c r="A850" i="16" s="1"/>
  <c r="A851" i="16" s="1"/>
  <c r="A852" i="16" s="1"/>
  <c r="A853" i="16" s="1"/>
  <c r="A854" i="16" s="1"/>
  <c r="A855" i="16" s="1"/>
  <c r="A856" i="16" s="1"/>
  <c r="A857" i="16" s="1"/>
  <c r="A858" i="16" s="1"/>
  <c r="A859" i="16" s="1"/>
  <c r="A860" i="16" s="1"/>
  <c r="A861" i="16" s="1"/>
  <c r="A862" i="16" s="1"/>
  <c r="A863" i="16" s="1"/>
  <c r="A864" i="16" s="1"/>
  <c r="A865" i="16" s="1"/>
  <c r="A866" i="16" s="1"/>
  <c r="A867" i="16" s="1"/>
  <c r="A868" i="16" s="1"/>
  <c r="A869" i="16" s="1"/>
  <c r="A870" i="16" s="1"/>
  <c r="A871" i="16" s="1"/>
  <c r="A872" i="16" s="1"/>
  <c r="A873" i="16" s="1"/>
  <c r="A874" i="16" s="1"/>
  <c r="A875" i="16" s="1"/>
  <c r="A876" i="16" s="1"/>
  <c r="A877" i="16" s="1"/>
  <c r="A878" i="16" s="1"/>
  <c r="A879" i="16" s="1"/>
  <c r="A880" i="16" s="1"/>
  <c r="A881" i="16" s="1"/>
  <c r="A882" i="16" s="1"/>
  <c r="A883" i="16" s="1"/>
  <c r="A884" i="16" s="1"/>
  <c r="A885" i="16" s="1"/>
  <c r="A886" i="16" s="1"/>
  <c r="A887" i="16" s="1"/>
  <c r="A888" i="16" s="1"/>
  <c r="A889" i="16" s="1"/>
  <c r="A890" i="16" s="1"/>
  <c r="A891" i="16" s="1"/>
  <c r="A892" i="16" s="1"/>
  <c r="A893" i="16" s="1"/>
  <c r="A894" i="16" s="1"/>
  <c r="A895" i="16" s="1"/>
  <c r="A896" i="16" s="1"/>
  <c r="A897" i="16" s="1"/>
  <c r="A898" i="16" s="1"/>
  <c r="A899" i="16" s="1"/>
  <c r="A900" i="16" s="1"/>
  <c r="A901" i="16" s="1"/>
  <c r="A902" i="16" s="1"/>
  <c r="A903" i="16" s="1"/>
  <c r="A904" i="16" s="1"/>
  <c r="A905" i="16" s="1"/>
  <c r="A906" i="16" s="1"/>
  <c r="A907" i="16" s="1"/>
  <c r="A908" i="16" s="1"/>
  <c r="A909" i="16" s="1"/>
  <c r="A910" i="16" s="1"/>
  <c r="A911" i="16" s="1"/>
  <c r="A912" i="16" s="1"/>
  <c r="A913" i="16" s="1"/>
  <c r="A914" i="16" s="1"/>
  <c r="A915" i="16" s="1"/>
  <c r="A916" i="16" s="1"/>
  <c r="A917" i="16" s="1"/>
  <c r="A918" i="16" s="1"/>
  <c r="A919" i="16" s="1"/>
  <c r="A920" i="16" s="1"/>
  <c r="A921" i="16" s="1"/>
  <c r="A922" i="16" s="1"/>
  <c r="A923" i="16" s="1"/>
  <c r="A924" i="16" s="1"/>
  <c r="A925" i="16" s="1"/>
  <c r="A926" i="16" s="1"/>
  <c r="A927" i="16" s="1"/>
  <c r="A928" i="16" s="1"/>
  <c r="A929" i="16" s="1"/>
  <c r="A931" i="16" s="1"/>
  <c r="A932" i="16" s="1"/>
  <c r="A933" i="16" s="1"/>
  <c r="A934" i="16" s="1"/>
  <c r="A935" i="16" s="1"/>
  <c r="A936" i="16" s="1"/>
  <c r="A937" i="16" s="1"/>
  <c r="A938" i="16" s="1"/>
  <c r="A939" i="16" s="1"/>
  <c r="A940" i="16" s="1"/>
  <c r="A941" i="16" s="1"/>
  <c r="A942" i="16" s="1"/>
  <c r="A943" i="16" s="1"/>
  <c r="A944" i="16" s="1"/>
  <c r="A945" i="16" s="1"/>
  <c r="A946" i="16" s="1"/>
  <c r="A947" i="16" s="1"/>
  <c r="A948" i="16" s="1"/>
  <c r="A949" i="16" s="1"/>
  <c r="A950" i="16" s="1"/>
  <c r="A951" i="16" s="1"/>
  <c r="A952" i="16" s="1"/>
  <c r="A953" i="16" s="1"/>
  <c r="A954" i="16" s="1"/>
  <c r="A955" i="16" s="1"/>
  <c r="A956" i="16" s="1"/>
  <c r="A957" i="16" s="1"/>
  <c r="A958" i="16" s="1"/>
  <c r="A959" i="16" s="1"/>
  <c r="A960" i="16" s="1"/>
  <c r="A961" i="16" s="1"/>
  <c r="A962" i="16" s="1"/>
  <c r="A963" i="16" s="1"/>
  <c r="A964" i="16" s="1"/>
  <c r="A965" i="16" s="1"/>
  <c r="A966" i="16" s="1"/>
  <c r="A967" i="16" s="1"/>
  <c r="A968" i="16" s="1"/>
  <c r="A969" i="16" s="1"/>
  <c r="A970" i="16" s="1"/>
  <c r="A971" i="16" s="1"/>
  <c r="A972" i="16" s="1"/>
  <c r="A973" i="16" s="1"/>
  <c r="A974" i="16" s="1"/>
  <c r="A975" i="16" s="1"/>
  <c r="A976" i="16" s="1"/>
  <c r="A977" i="16" s="1"/>
  <c r="A978" i="16" s="1"/>
  <c r="A979" i="16" s="1"/>
  <c r="A980" i="16" s="1"/>
  <c r="A981" i="16" s="1"/>
  <c r="A982" i="16" s="1"/>
  <c r="A983" i="16" s="1"/>
  <c r="A984" i="16" s="1"/>
  <c r="A985" i="16" s="1"/>
  <c r="A986" i="16" s="1"/>
  <c r="A990" i="16" s="1"/>
  <c r="A991" i="16" s="1"/>
  <c r="A992" i="16" s="1"/>
  <c r="A993" i="16" s="1"/>
  <c r="A994" i="16" s="1"/>
  <c r="A995" i="16" s="1"/>
  <c r="A996" i="16" s="1"/>
  <c r="A997" i="16" s="1"/>
  <c r="A998" i="16" s="1"/>
  <c r="A999" i="16" s="1"/>
  <c r="A1000" i="16" s="1"/>
  <c r="A1001" i="16" s="1"/>
  <c r="A1002" i="16" s="1"/>
  <c r="A1003" i="16" s="1"/>
  <c r="A1004" i="16" s="1"/>
  <c r="A1005" i="16" s="1"/>
  <c r="A1006" i="16" s="1"/>
  <c r="A1007" i="16" s="1"/>
  <c r="A1008" i="16" s="1"/>
  <c r="A1009" i="16" s="1"/>
  <c r="A1010" i="16" s="1"/>
  <c r="A1011" i="16" s="1"/>
  <c r="A1012" i="16" s="1"/>
  <c r="A1013" i="16" s="1"/>
  <c r="A1014" i="16" s="1"/>
  <c r="A1015" i="16" s="1"/>
  <c r="A1016" i="16" s="1"/>
  <c r="A1017" i="16" s="1"/>
  <c r="A1018" i="16" s="1"/>
  <c r="A1019" i="16" s="1"/>
  <c r="A1020" i="16" s="1"/>
  <c r="A1021" i="16" s="1"/>
  <c r="A1022" i="16" s="1"/>
  <c r="A1023" i="16" s="1"/>
  <c r="A1024" i="16" s="1"/>
  <c r="A1025" i="16" s="1"/>
  <c r="A1026" i="16" s="1"/>
  <c r="A1027" i="16" s="1"/>
  <c r="A1028" i="16" s="1"/>
  <c r="A1029" i="16" s="1"/>
  <c r="A1030" i="16" s="1"/>
  <c r="A1031" i="16" s="1"/>
  <c r="A1032" i="16" s="1"/>
  <c r="A1033" i="16" s="1"/>
  <c r="A1034" i="16" s="1"/>
  <c r="A1035" i="16" s="1"/>
  <c r="A1036" i="16" s="1"/>
  <c r="A1037" i="16" s="1"/>
  <c r="A1038" i="16" s="1"/>
  <c r="A1039" i="16" s="1"/>
  <c r="A1040" i="16" s="1"/>
  <c r="A1041" i="16" s="1"/>
  <c r="A1043" i="16" s="1"/>
  <c r="A1044" i="16" s="1"/>
  <c r="A1045" i="16" s="1"/>
  <c r="A1046" i="16" s="1"/>
  <c r="A1047" i="16" s="1"/>
  <c r="A1048" i="16" s="1"/>
  <c r="A1049" i="16" s="1"/>
  <c r="A1050" i="16" s="1"/>
  <c r="A1051" i="16" s="1"/>
  <c r="A1052" i="16" s="1"/>
  <c r="A1053" i="16" s="1"/>
  <c r="A1054" i="16" s="1"/>
  <c r="A1055" i="16" s="1"/>
  <c r="A1056" i="16" s="1"/>
  <c r="A1057" i="16" s="1"/>
  <c r="A1058" i="16" s="1"/>
  <c r="A1059" i="16" s="1"/>
  <c r="A1060" i="16" s="1"/>
  <c r="A1061" i="16" s="1"/>
  <c r="A1062" i="16" s="1"/>
  <c r="A1063" i="16" s="1"/>
  <c r="A1064" i="16" s="1"/>
  <c r="A1065" i="16" s="1"/>
  <c r="A1066" i="16" s="1"/>
  <c r="A1067" i="16" s="1"/>
  <c r="A1068" i="16" s="1"/>
  <c r="A1069" i="16" s="1"/>
  <c r="A1070" i="16" s="1"/>
  <c r="A1074" i="16" s="1"/>
  <c r="A1075" i="16" s="1"/>
  <c r="A1076" i="16" s="1"/>
  <c r="A1078" i="16" s="1"/>
  <c r="A1079" i="16" s="1"/>
  <c r="A1080" i="16" s="1"/>
  <c r="A1082" i="16" s="1"/>
  <c r="A1083" i="16" s="1"/>
  <c r="A1084" i="16" s="1"/>
  <c r="A1086" i="16" s="1"/>
  <c r="A1087" i="16" s="1"/>
  <c r="A1088" i="16" s="1"/>
  <c r="A1089" i="16" s="1"/>
  <c r="A1090" i="16" s="1"/>
  <c r="A1091" i="16" s="1"/>
  <c r="A1092" i="16" s="1"/>
  <c r="A1093" i="16" s="1"/>
  <c r="A1094" i="16" s="1"/>
  <c r="A1095" i="16" s="1"/>
  <c r="A1096" i="16" s="1"/>
  <c r="A1098" i="16" s="1"/>
  <c r="A1099" i="16" s="1"/>
  <c r="A1100" i="16" s="1"/>
  <c r="A1103" i="16" s="1"/>
  <c r="A1104" i="16" s="1"/>
  <c r="A1105" i="16" s="1"/>
  <c r="A1106" i="16" s="1"/>
  <c r="A1107" i="16" s="1"/>
  <c r="A1109" i="16" s="1"/>
  <c r="A1110" i="16" s="1"/>
  <c r="A1111" i="16" s="1"/>
  <c r="A1112" i="16" s="1"/>
  <c r="A1113" i="16" s="1"/>
  <c r="A1114" i="16" s="1"/>
  <c r="A1115" i="16" s="1"/>
  <c r="A1116" i="16" s="1"/>
  <c r="A1117" i="16" s="1"/>
  <c r="A1118" i="16" s="1"/>
  <c r="A1119" i="16" s="1"/>
  <c r="A1120" i="16" s="1"/>
  <c r="A1121" i="16" s="1"/>
  <c r="A1122" i="16" s="1"/>
  <c r="A1123" i="16" s="1"/>
  <c r="A1124" i="16" s="1"/>
  <c r="A1126" i="16" s="1"/>
  <c r="A1127" i="16" s="1"/>
  <c r="A1128" i="16" s="1"/>
  <c r="A1130" i="16" s="1"/>
  <c r="A1131" i="16" s="1"/>
  <c r="A1132" i="16" s="1"/>
  <c r="A1133" i="16" s="1"/>
  <c r="A1134" i="16" s="1"/>
  <c r="A1135" i="16" s="1"/>
  <c r="A1136" i="16" s="1"/>
  <c r="A1137" i="16" s="1"/>
  <c r="A1138" i="16" s="1"/>
  <c r="A1139" i="16" s="1"/>
  <c r="A1140" i="16" s="1"/>
  <c r="A1141" i="16" s="1"/>
  <c r="A1142" i="16" s="1"/>
  <c r="A1143" i="16" s="1"/>
  <c r="A1144" i="16" s="1"/>
  <c r="A1145" i="16" s="1"/>
  <c r="A1146" i="16" s="1"/>
  <c r="A1147" i="16" s="1"/>
  <c r="A1148" i="16" s="1"/>
  <c r="A1149" i="16" s="1"/>
  <c r="A1150" i="16" s="1"/>
  <c r="A1151" i="16" s="1"/>
  <c r="A1152" i="16" s="1"/>
  <c r="A1154" i="16" s="1"/>
  <c r="A1155" i="16" s="1"/>
  <c r="A1156" i="16" s="1"/>
  <c r="A1157" i="16" s="1"/>
  <c r="A1159" i="16" s="1"/>
  <c r="A1160" i="16" s="1"/>
  <c r="A1161" i="16" s="1"/>
  <c r="A1162" i="16" s="1"/>
  <c r="A1164" i="16" s="1"/>
  <c r="A1165" i="16" s="1"/>
  <c r="A1166" i="16" s="1"/>
  <c r="A1167" i="16" s="1"/>
  <c r="A1168" i="16" s="1"/>
  <c r="A1169" i="16" s="1"/>
  <c r="A1170" i="16" s="1"/>
  <c r="A1171" i="16" s="1"/>
  <c r="A1172" i="16" s="1"/>
  <c r="A1174" i="16" s="1"/>
  <c r="A1175" i="16" s="1"/>
  <c r="A1176" i="16" s="1"/>
  <c r="A1177" i="16" s="1"/>
  <c r="A1178" i="16" s="1"/>
  <c r="A1179" i="16" s="1"/>
  <c r="A1180" i="16" s="1"/>
  <c r="A1181" i="16" s="1"/>
  <c r="A1182" i="16" s="1"/>
  <c r="A1183" i="16" s="1"/>
  <c r="A1184" i="16" s="1"/>
  <c r="A1185" i="16" s="1"/>
  <c r="A1186" i="16" s="1"/>
  <c r="A1187" i="16" s="1"/>
  <c r="A1188" i="16" s="1"/>
  <c r="A1189" i="16" s="1"/>
  <c r="A1190" i="16" s="1"/>
  <c r="A1191" i="16" s="1"/>
  <c r="A1193" i="16" s="1"/>
  <c r="A1194" i="16" s="1"/>
  <c r="A1199" i="16" s="1"/>
  <c r="A1200" i="16" s="1"/>
  <c r="A1201" i="16" s="1"/>
  <c r="A1202" i="16" s="1"/>
  <c r="A1203" i="16" s="1"/>
  <c r="A1204" i="16" s="1"/>
  <c r="A1205" i="16" s="1"/>
  <c r="A1206" i="16" s="1"/>
  <c r="A1207" i="16" s="1"/>
  <c r="A1208" i="16" s="1"/>
  <c r="A1210" i="16" s="1"/>
  <c r="A1211" i="16" s="1"/>
  <c r="A1212" i="16" s="1"/>
  <c r="A1213" i="16" s="1"/>
  <c r="A1214" i="16" s="1"/>
  <c r="A1215" i="16" s="1"/>
  <c r="A1216" i="16" s="1"/>
  <c r="A1217" i="16" s="1"/>
  <c r="A1218" i="16" s="1"/>
  <c r="A1219" i="16" s="1"/>
  <c r="A1220" i="16" s="1"/>
  <c r="A1221" i="16" s="1"/>
  <c r="A1222" i="16" s="1"/>
  <c r="A1223" i="16" s="1"/>
  <c r="A1224" i="16" s="1"/>
  <c r="A1225" i="16" s="1"/>
  <c r="A1226" i="16" s="1"/>
  <c r="A1227" i="16" s="1"/>
  <c r="A1228" i="16" s="1"/>
  <c r="A1229" i="16" s="1"/>
  <c r="A1230" i="16" s="1"/>
  <c r="A1231" i="16" s="1"/>
  <c r="A1232" i="16" s="1"/>
  <c r="A1234" i="16" s="1"/>
  <c r="A1235" i="16" s="1"/>
  <c r="A1236" i="16" s="1"/>
  <c r="A1237" i="16" s="1"/>
  <c r="A1238" i="16" s="1"/>
  <c r="A1239" i="16" s="1"/>
  <c r="A1241" i="16" s="1"/>
  <c r="A1242" i="16" s="1"/>
  <c r="A1243" i="16" s="1"/>
  <c r="A1244" i="16" s="1"/>
  <c r="A1245" i="16" s="1"/>
  <c r="A1246" i="16" s="1"/>
  <c r="A1247" i="16" s="1"/>
  <c r="A1249" i="16" s="1"/>
  <c r="A1250" i="16" s="1"/>
  <c r="A1251" i="16" s="1"/>
  <c r="A1252" i="16" s="1"/>
  <c r="A1254" i="16" s="1"/>
  <c r="A1255" i="16" s="1"/>
  <c r="A1256" i="16" s="1"/>
  <c r="A1257" i="16" s="1"/>
  <c r="A1259" i="16" s="1"/>
  <c r="A1260" i="16" s="1"/>
  <c r="A1261" i="16" s="1"/>
  <c r="A1262" i="16" s="1"/>
  <c r="A1263" i="16" s="1"/>
  <c r="A1264" i="16" s="1"/>
  <c r="A1265" i="16" s="1"/>
  <c r="A1266" i="16" s="1"/>
  <c r="A1267" i="16" s="1"/>
  <c r="A1268" i="16" s="1"/>
  <c r="A1269" i="16" s="1"/>
  <c r="A1270" i="16" s="1"/>
  <c r="A1271" i="16" s="1"/>
  <c r="A1272" i="16" s="1"/>
  <c r="A1273" i="16" s="1"/>
  <c r="A1274" i="16" s="1"/>
  <c r="A1278" i="16" s="1"/>
  <c r="A1279" i="16" s="1"/>
  <c r="A1280" i="16" s="1"/>
  <c r="A1281" i="16" s="1"/>
  <c r="A1282" i="16" s="1"/>
  <c r="A1283" i="16" s="1"/>
  <c r="A1284" i="16" s="1"/>
  <c r="A1285" i="16" s="1"/>
  <c r="A1286" i="16" s="1"/>
  <c r="A1287" i="16" s="1"/>
  <c r="A1288" i="16" s="1"/>
  <c r="A1289" i="16" s="1"/>
  <c r="A1290" i="16" s="1"/>
  <c r="A1291" i="16" s="1"/>
  <c r="A1292" i="16" s="1"/>
  <c r="A1293" i="16" s="1"/>
  <c r="A1294" i="16" s="1"/>
  <c r="G19" i="4"/>
  <c r="G382" i="14"/>
  <c r="A637" i="14" l="1"/>
  <c r="A638" i="14" s="1"/>
  <c r="A639" i="14" s="1"/>
  <c r="A640" i="14" s="1"/>
  <c r="A641" i="14" s="1"/>
  <c r="A642" i="14" s="1"/>
  <c r="A643" i="14" s="1"/>
  <c r="A644" i="14" s="1"/>
  <c r="A645" i="14" s="1"/>
  <c r="A647" i="14" s="1"/>
  <c r="A648" i="14" s="1"/>
  <c r="A649" i="14" s="1"/>
  <c r="A651" i="14" s="1"/>
  <c r="A652" i="14" s="1"/>
  <c r="A653" i="14" s="1"/>
  <c r="A655" i="14" s="1"/>
  <c r="A656" i="14" s="1"/>
  <c r="A657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1" i="14" s="1"/>
  <c r="A682" i="14" s="1"/>
  <c r="A683" i="14" s="1"/>
  <c r="A684" i="14" s="1"/>
  <c r="A685" i="14" s="1"/>
  <c r="A1303" i="16"/>
  <c r="A1304" i="16" s="1"/>
  <c r="A1305" i="16" s="1"/>
  <c r="A1306" i="16" s="1"/>
  <c r="A1307" i="16" s="1"/>
  <c r="A1308" i="16" s="1"/>
  <c r="A1309" i="16" s="1"/>
  <c r="A1311" i="16" s="1"/>
  <c r="A1312" i="16" s="1"/>
  <c r="A1313" i="16" s="1"/>
  <c r="A1314" i="16" s="1"/>
  <c r="A1315" i="16" s="1"/>
  <c r="A1316" i="16" s="1"/>
  <c r="A1317" i="16" s="1"/>
  <c r="A1318" i="16" s="1"/>
  <c r="A1319" i="16" s="1"/>
  <c r="A1320" i="16" s="1"/>
  <c r="A1321" i="16" s="1"/>
  <c r="A1322" i="16" s="1"/>
  <c r="A1323" i="16" s="1"/>
  <c r="A1325" i="16" s="1"/>
  <c r="A1326" i="16" s="1"/>
  <c r="A1327" i="16" s="1"/>
  <c r="A1328" i="16" s="1"/>
  <c r="A1329" i="16" s="1"/>
  <c r="A1330" i="16" s="1"/>
  <c r="A1331" i="16" s="1"/>
  <c r="A1333" i="16" s="1"/>
  <c r="A1334" i="16" s="1"/>
  <c r="A1335" i="16" s="1"/>
  <c r="A1337" i="16" s="1"/>
  <c r="A1338" i="16" s="1"/>
  <c r="A1339" i="16" s="1"/>
  <c r="A1340" i="16" s="1"/>
  <c r="A1341" i="16" s="1"/>
  <c r="A1342" i="16" s="1"/>
  <c r="A1343" i="16" s="1"/>
  <c r="A1344" i="16" s="1"/>
  <c r="A1345" i="16" s="1"/>
  <c r="A1346" i="16" s="1"/>
  <c r="A1347" i="16" s="1"/>
  <c r="A1348" i="16" s="1"/>
  <c r="A1349" i="16" s="1"/>
  <c r="A1350" i="16" s="1"/>
  <c r="A1351" i="16" s="1"/>
  <c r="A1352" i="16" s="1"/>
  <c r="A1353" i="16" s="1"/>
  <c r="A1354" i="16" s="1"/>
  <c r="A1355" i="16" s="1"/>
  <c r="A1356" i="16" s="1"/>
  <c r="A1357" i="16" s="1"/>
  <c r="A1358" i="16" s="1"/>
  <c r="A1359" i="16" s="1"/>
  <c r="A1360" i="16" s="1"/>
  <c r="A1361" i="16" s="1"/>
  <c r="A1362" i="16" s="1"/>
  <c r="A1363" i="16" s="1"/>
  <c r="A1364" i="16" s="1"/>
  <c r="A1365" i="16" s="1"/>
  <c r="A1367" i="16" s="1"/>
  <c r="A1368" i="16" s="1"/>
  <c r="A1369" i="16" s="1"/>
  <c r="A1370" i="16" s="1"/>
  <c r="A1371" i="16" s="1"/>
  <c r="A1372" i="16" s="1"/>
  <c r="A1373" i="16" s="1"/>
  <c r="A1374" i="16" s="1"/>
  <c r="A1375" i="16" s="1"/>
  <c r="A1376" i="16" s="1"/>
  <c r="A1379" i="16" s="1"/>
  <c r="A1380" i="16" s="1"/>
  <c r="A1381" i="16" s="1"/>
  <c r="A1382" i="16" s="1"/>
  <c r="A1383" i="16" s="1"/>
  <c r="A1384" i="16" s="1"/>
  <c r="A1385" i="16" s="1"/>
  <c r="A1295" i="16"/>
  <c r="A1296" i="16" s="1"/>
  <c r="A1297" i="16" s="1"/>
  <c r="A1298" i="16" s="1"/>
  <c r="A1299" i="16" s="1"/>
  <c r="A1300" i="16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6" i="13" s="1"/>
  <c r="A5" i="3"/>
  <c r="A6" i="3" s="1"/>
  <c r="A7" i="3" s="1"/>
  <c r="A8" i="3" s="1"/>
  <c r="A9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G320" i="15"/>
  <c r="G319" i="15"/>
  <c r="G318" i="15"/>
  <c r="G317" i="15"/>
  <c r="G316" i="15"/>
  <c r="G315" i="15"/>
  <c r="G313" i="15"/>
  <c r="G312" i="15"/>
  <c r="G309" i="15"/>
  <c r="G308" i="15"/>
  <c r="G307" i="15"/>
  <c r="G305" i="15"/>
  <c r="G304" i="15"/>
  <c r="G303" i="15"/>
  <c r="G301" i="15"/>
  <c r="G300" i="15"/>
  <c r="G299" i="15"/>
  <c r="G298" i="15"/>
  <c r="G297" i="15"/>
  <c r="G296" i="15"/>
  <c r="G295" i="15"/>
  <c r="G294" i="15"/>
  <c r="G293" i="15"/>
  <c r="G292" i="15"/>
  <c r="G290" i="15"/>
  <c r="G289" i="15"/>
  <c r="G288" i="15"/>
  <c r="G287" i="15"/>
  <c r="G286" i="15"/>
  <c r="G284" i="15"/>
  <c r="G283" i="15"/>
  <c r="G281" i="15"/>
  <c r="G280" i="15"/>
  <c r="G279" i="15"/>
  <c r="G278" i="15"/>
  <c r="G277" i="15"/>
  <c r="G276" i="15"/>
  <c r="G275" i="15"/>
  <c r="G274" i="15"/>
  <c r="G273" i="15"/>
  <c r="G272" i="15"/>
  <c r="G270" i="15"/>
  <c r="G269" i="15"/>
  <c r="G267" i="15"/>
  <c r="G266" i="15"/>
  <c r="G265" i="15"/>
  <c r="G264" i="15"/>
  <c r="G263" i="15"/>
  <c r="G262" i="15"/>
  <c r="G261" i="15"/>
  <c r="G260" i="15"/>
  <c r="G259" i="15"/>
  <c r="G258" i="15"/>
  <c r="G256" i="15"/>
  <c r="G255" i="15"/>
  <c r="G253" i="15"/>
  <c r="G252" i="15"/>
  <c r="G251" i="15"/>
  <c r="G250" i="15"/>
  <c r="G249" i="15"/>
  <c r="G248" i="15"/>
  <c r="G247" i="15"/>
  <c r="G246" i="15"/>
  <c r="G245" i="15"/>
  <c r="G244" i="15"/>
  <c r="G239" i="15"/>
  <c r="G238" i="15"/>
  <c r="G237" i="15"/>
  <c r="G236" i="15"/>
  <c r="G235" i="15"/>
  <c r="G234" i="15"/>
  <c r="G233" i="15"/>
  <c r="G232" i="15"/>
  <c r="G231" i="15"/>
  <c r="G230" i="15"/>
  <c r="G228" i="15"/>
  <c r="G227" i="15"/>
  <c r="G226" i="15"/>
  <c r="G225" i="15"/>
  <c r="G224" i="15"/>
  <c r="G222" i="15"/>
  <c r="G221" i="15"/>
  <c r="G220" i="15"/>
  <c r="G219" i="15"/>
  <c r="G218" i="15"/>
  <c r="G217" i="15"/>
  <c r="G215" i="15"/>
  <c r="G214" i="15"/>
  <c r="G213" i="15"/>
  <c r="G212" i="15"/>
  <c r="G211" i="15"/>
  <c r="G210" i="15"/>
  <c r="G209" i="15"/>
  <c r="G208" i="15"/>
  <c r="G207" i="15"/>
  <c r="G206" i="15"/>
  <c r="G198" i="15"/>
  <c r="G197" i="15"/>
  <c r="G196" i="15"/>
  <c r="G195" i="15"/>
  <c r="G194" i="15"/>
  <c r="G190" i="15"/>
  <c r="G189" i="15"/>
  <c r="G188" i="15"/>
  <c r="G187" i="15"/>
  <c r="G186" i="15"/>
  <c r="G184" i="15"/>
  <c r="G183" i="15"/>
  <c r="G182" i="15"/>
  <c r="G181" i="15"/>
  <c r="G180" i="15"/>
  <c r="G179" i="15"/>
  <c r="G178" i="15"/>
  <c r="G177" i="15"/>
  <c r="G176" i="15"/>
  <c r="G175" i="15"/>
  <c r="G173" i="15"/>
  <c r="G172" i="15"/>
  <c r="G171" i="15"/>
  <c r="G170" i="15"/>
  <c r="G169" i="15"/>
  <c r="G168" i="15"/>
  <c r="G167" i="15"/>
  <c r="G166" i="15"/>
  <c r="G165" i="15"/>
  <c r="G164" i="15"/>
  <c r="G162" i="15"/>
  <c r="G161" i="15"/>
  <c r="G160" i="15"/>
  <c r="G159" i="15"/>
  <c r="G158" i="15"/>
  <c r="G157" i="15"/>
  <c r="G156" i="15"/>
  <c r="G155" i="15"/>
  <c r="G154" i="15"/>
  <c r="G153" i="15"/>
  <c r="G151" i="15"/>
  <c r="G150" i="15"/>
  <c r="G149" i="15"/>
  <c r="G148" i="15"/>
  <c r="G147" i="15"/>
  <c r="G146" i="15"/>
  <c r="G145" i="15"/>
  <c r="G144" i="15"/>
  <c r="G143" i="15"/>
  <c r="G142" i="15"/>
  <c r="G140" i="15"/>
  <c r="G139" i="15"/>
  <c r="G138" i="15"/>
  <c r="G137" i="15"/>
  <c r="G136" i="15"/>
  <c r="G133" i="15"/>
  <c r="G132" i="15"/>
  <c r="G131" i="15"/>
  <c r="G130" i="15"/>
  <c r="G129" i="15"/>
  <c r="G124" i="15"/>
  <c r="G123" i="15"/>
  <c r="G121" i="15"/>
  <c r="G120" i="15"/>
  <c r="G119" i="15"/>
  <c r="G118" i="15"/>
  <c r="G117" i="15"/>
  <c r="G116" i="15"/>
  <c r="G115" i="15"/>
  <c r="G114" i="15"/>
  <c r="G113" i="15"/>
  <c r="G112" i="15"/>
  <c r="G110" i="15"/>
  <c r="G109" i="15"/>
  <c r="G108" i="15"/>
  <c r="G107" i="15"/>
  <c r="G106" i="15"/>
  <c r="G105" i="15"/>
  <c r="G104" i="15"/>
  <c r="G103" i="15"/>
  <c r="G102" i="15"/>
  <c r="G101" i="15"/>
  <c r="G99" i="15"/>
  <c r="G98" i="15"/>
  <c r="G97" i="15"/>
  <c r="G96" i="15"/>
  <c r="G95" i="15"/>
  <c r="G92" i="15"/>
  <c r="G91" i="15"/>
  <c r="G90" i="15"/>
  <c r="G87" i="15"/>
  <c r="G86" i="15"/>
  <c r="G85" i="15"/>
  <c r="G84" i="15"/>
  <c r="G83" i="15"/>
  <c r="G81" i="15"/>
  <c r="G80" i="15"/>
  <c r="G79" i="15"/>
  <c r="G78" i="15"/>
  <c r="G77" i="15"/>
  <c r="G75" i="15"/>
  <c r="G74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6" i="15"/>
  <c r="G55" i="15"/>
  <c r="G54" i="15"/>
  <c r="G53" i="15"/>
  <c r="G52" i="15"/>
  <c r="G51" i="15"/>
  <c r="G50" i="15"/>
  <c r="G49" i="15"/>
  <c r="G48" i="15"/>
  <c r="G47" i="15"/>
  <c r="G45" i="15"/>
  <c r="G44" i="15"/>
  <c r="G43" i="15"/>
  <c r="G42" i="15"/>
  <c r="G41" i="15"/>
  <c r="G40" i="15"/>
  <c r="G39" i="15"/>
  <c r="G38" i="15"/>
  <c r="G37" i="15"/>
  <c r="G36" i="15"/>
  <c r="G34" i="15"/>
  <c r="G33" i="15"/>
  <c r="G32" i="15"/>
  <c r="G31" i="15"/>
  <c r="G30" i="15"/>
  <c r="G24" i="15"/>
  <c r="G23" i="15"/>
  <c r="G22" i="15"/>
  <c r="G21" i="15"/>
  <c r="A21" i="15"/>
  <c r="A22" i="15" s="1"/>
  <c r="A23" i="15" s="1"/>
  <c r="A24" i="15" s="1"/>
  <c r="G20" i="15"/>
  <c r="A1386" i="16" l="1"/>
  <c r="A1387" i="16" s="1"/>
  <c r="A1388" i="16" s="1"/>
  <c r="A1389" i="16" s="1"/>
  <c r="A1390" i="16" s="1"/>
  <c r="A1391" i="16" s="1"/>
  <c r="A1392" i="16" s="1"/>
  <c r="A1393" i="16" s="1"/>
  <c r="A1394" i="16" s="1"/>
  <c r="A1395" i="16" s="1"/>
  <c r="A1396" i="16" s="1"/>
  <c r="A1397" i="16" s="1"/>
  <c r="A1398" i="16" s="1"/>
  <c r="A1399" i="16" s="1"/>
  <c r="A1400" i="16" s="1"/>
  <c r="A1401" i="16" s="1"/>
  <c r="A1402" i="16" s="1"/>
  <c r="A1403" i="16" s="1"/>
  <c r="A1404" i="16" s="1"/>
  <c r="A1405" i="16" s="1"/>
  <c r="A1406" i="16" s="1"/>
  <c r="A1407" i="16" s="1"/>
  <c r="A1408" i="16" s="1"/>
  <c r="A1409" i="16" s="1"/>
  <c r="A1411" i="16" s="1"/>
  <c r="A1412" i="16" s="1"/>
  <c r="A1413" i="16" s="1"/>
  <c r="A10" i="3"/>
  <c r="A11" i="3" s="1"/>
  <c r="A12" i="3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4" i="15" s="1"/>
  <c r="A75" i="15" s="1"/>
  <c r="A77" i="15" s="1"/>
  <c r="A78" i="15" s="1"/>
  <c r="A79" i="15" s="1"/>
  <c r="A80" i="15" s="1"/>
  <c r="A81" i="15" s="1"/>
  <c r="A84" i="15" s="1"/>
  <c r="A85" i="15" s="1"/>
  <c r="A86" i="15" s="1"/>
  <c r="A87" i="15" s="1"/>
  <c r="G173" i="4"/>
  <c r="G172" i="4"/>
  <c r="A88" i="15" l="1"/>
  <c r="A91" i="15" s="1"/>
  <c r="A92" i="15" s="1"/>
  <c r="A93" i="15" s="1"/>
  <c r="A94" i="15" s="1"/>
  <c r="A95" i="15" s="1"/>
  <c r="A96" i="15" s="1"/>
  <c r="A97" i="15" s="1"/>
  <c r="A98" i="15" s="1"/>
  <c r="A99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3" i="15" s="1"/>
  <c r="A124" i="15" s="1"/>
  <c r="A126" i="15" s="1"/>
  <c r="A127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7" i="15" s="1"/>
  <c r="A218" i="15" s="1"/>
  <c r="A219" i="15" s="1"/>
  <c r="A220" i="15" s="1"/>
  <c r="A221" i="15" s="1"/>
  <c r="A222" i="15" s="1"/>
  <c r="A224" i="15" s="1"/>
  <c r="A225" i="15" s="1"/>
  <c r="A226" i="15" s="1"/>
  <c r="A227" i="15" s="1"/>
  <c r="A228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1" i="15" s="1"/>
  <c r="A242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5" i="15" s="1"/>
  <c r="A256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9" i="15" s="1"/>
  <c r="A270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3" i="15" s="1"/>
  <c r="A284" i="15" s="1"/>
  <c r="A286" i="15" s="1"/>
  <c r="A287" i="15" s="1"/>
  <c r="A288" i="15" s="1"/>
  <c r="A289" i="15" s="1"/>
  <c r="A290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3" i="15" s="1"/>
  <c r="A304" i="15" s="1"/>
  <c r="A305" i="15" s="1"/>
  <c r="A307" i="15" s="1"/>
  <c r="A308" i="15" s="1"/>
  <c r="A309" i="15" s="1"/>
  <c r="A312" i="15" s="1"/>
  <c r="A313" i="15" s="1"/>
  <c r="A315" i="15" s="1"/>
  <c r="A316" i="15" s="1"/>
  <c r="A317" i="15" s="1"/>
  <c r="A318" i="15" s="1"/>
  <c r="A319" i="15" s="1"/>
  <c r="A320" i="15" s="1"/>
  <c r="A323" i="15" s="1"/>
  <c r="A325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1414" i="16"/>
  <c r="A1415" i="16" s="1"/>
  <c r="A1416" i="16" s="1"/>
  <c r="A1417" i="16" s="1"/>
  <c r="A1418" i="16" s="1"/>
  <c r="A1419" i="16" s="1"/>
  <c r="A1420" i="16" s="1"/>
  <c r="A1421" i="16" s="1"/>
  <c r="A1422" i="16" s="1"/>
  <c r="A1423" i="16" s="1"/>
  <c r="A1424" i="16" s="1"/>
  <c r="A1425" i="16" s="1"/>
  <c r="A1427" i="16" s="1"/>
  <c r="A1428" i="16" s="1"/>
  <c r="A1429" i="16" s="1"/>
  <c r="G422" i="14"/>
  <c r="G420" i="14"/>
  <c r="G419" i="14"/>
  <c r="G418" i="14"/>
  <c r="G417" i="14"/>
  <c r="G416" i="14"/>
  <c r="G415" i="14"/>
  <c r="G414" i="14"/>
  <c r="A1430" i="16" l="1"/>
  <c r="A1432" i="16" s="1"/>
  <c r="A1433" i="16" s="1"/>
  <c r="A1434" i="16" s="1"/>
  <c r="A1435" i="16" s="1"/>
  <c r="A1436" i="16" s="1"/>
  <c r="A1437" i="16" s="1"/>
  <c r="A1438" i="16" s="1"/>
  <c r="A1439" i="16" s="1"/>
  <c r="A1440" i="16" s="1"/>
  <c r="A1441" i="16" s="1"/>
  <c r="A1442" i="16" s="1"/>
  <c r="A1443" i="16" s="1"/>
  <c r="A1445" i="16" s="1"/>
  <c r="A1446" i="16" s="1"/>
  <c r="A1447" i="16" s="1"/>
  <c r="A1449" i="16" s="1"/>
  <c r="A1450" i="16" s="1"/>
  <c r="A1451" i="16" s="1"/>
  <c r="A1452" i="16" s="1"/>
  <c r="A1453" i="16" s="1"/>
  <c r="A1454" i="16" s="1"/>
  <c r="A1455" i="16" s="1"/>
  <c r="A1456" i="16" s="1"/>
  <c r="A1457" i="16" s="1"/>
  <c r="A1459" i="16" s="1"/>
  <c r="A1460" i="16" s="1"/>
  <c r="A1461" i="16" s="1"/>
  <c r="A1462" i="16" s="1"/>
  <c r="A1463" i="16" s="1"/>
  <c r="A1464" i="16" s="1"/>
  <c r="G424" i="14"/>
  <c r="A1465" i="16" l="1"/>
  <c r="A1467" i="16" s="1"/>
  <c r="A1468" i="16" s="1"/>
  <c r="A1469" i="16" s="1"/>
  <c r="A1470" i="16" s="1"/>
  <c r="A1471" i="16" s="1"/>
  <c r="A1472" i="16" s="1"/>
  <c r="A1474" i="16" s="1"/>
  <c r="A1475" i="16" s="1"/>
  <c r="A1476" i="16" s="1"/>
  <c r="A1477" i="16" s="1"/>
  <c r="A1478" i="16" s="1"/>
  <c r="A1480" i="16" s="1"/>
  <c r="A1481" i="16" s="1"/>
  <c r="A1482" i="16" s="1"/>
  <c r="A1483" i="16" s="1"/>
  <c r="A1484" i="16" s="1"/>
  <c r="A1487" i="16" s="1"/>
  <c r="A1488" i="16" s="1"/>
  <c r="A1489" i="16" s="1"/>
  <c r="A1491" i="16" s="1"/>
  <c r="A1492" i="16" s="1"/>
  <c r="A1493" i="16" s="1"/>
  <c r="A1494" i="16" s="1"/>
  <c r="A1495" i="16" s="1"/>
  <c r="G21" i="10"/>
  <c r="A1496" i="16" l="1"/>
  <c r="A1497" i="16" s="1"/>
  <c r="A1499" i="16" s="1"/>
  <c r="A1500" i="16" s="1"/>
  <c r="A1501" i="16" s="1"/>
  <c r="A1502" i="16" s="1"/>
  <c r="A1503" i="16" s="1"/>
  <c r="A1505" i="16" s="1"/>
  <c r="A1506" i="16" s="1"/>
  <c r="A1507" i="16" s="1"/>
  <c r="A1508" i="16" s="1"/>
  <c r="A1509" i="16" s="1"/>
  <c r="A1510" i="16" s="1"/>
  <c r="A1511" i="16" s="1"/>
  <c r="A1513" i="16" s="1"/>
  <c r="A1514" i="16" s="1"/>
  <c r="A1515" i="16" s="1"/>
  <c r="A1516" i="16" s="1"/>
  <c r="A1517" i="16" s="1"/>
  <c r="A1518" i="16" s="1"/>
  <c r="A1520" i="16" s="1"/>
  <c r="A1521" i="16" s="1"/>
  <c r="A1522" i="16" s="1"/>
  <c r="A1523" i="16" s="1"/>
  <c r="A1524" i="16" s="1"/>
  <c r="A1525" i="16" s="1"/>
  <c r="A1526" i="16" s="1"/>
  <c r="A1527" i="16" s="1"/>
  <c r="A1528" i="16" s="1"/>
  <c r="A1529" i="16" s="1"/>
  <c r="A1530" i="16" s="1"/>
  <c r="A1532" i="16" s="1"/>
  <c r="A1533" i="16" s="1"/>
  <c r="A1535" i="16" s="1"/>
  <c r="A1536" i="16" s="1"/>
  <c r="A1537" i="16" s="1"/>
  <c r="A1538" i="16" s="1"/>
  <c r="A1539" i="16" s="1"/>
  <c r="A1540" i="16" s="1"/>
  <c r="A1541" i="16" s="1"/>
  <c r="A1542" i="16" s="1"/>
  <c r="A1543" i="16" s="1"/>
  <c r="A1544" i="16" s="1"/>
  <c r="A1545" i="16" s="1"/>
  <c r="A1546" i="16" s="1"/>
  <c r="A1547" i="16" s="1"/>
  <c r="A1548" i="16" s="1"/>
  <c r="A1549" i="16" s="1"/>
  <c r="A1550" i="16" s="1"/>
  <c r="A1551" i="16" s="1"/>
  <c r="A1552" i="16" s="1"/>
  <c r="A1553" i="16" s="1"/>
  <c r="A1554" i="16" s="1"/>
  <c r="A1555" i="16" s="1"/>
  <c r="A1556" i="16" s="1"/>
  <c r="A1557" i="16" s="1"/>
  <c r="A1558" i="16" s="1"/>
  <c r="A1559" i="16" s="1"/>
  <c r="A1560" i="16" s="1"/>
  <c r="A1561" i="16" s="1"/>
  <c r="A1562" i="16" s="1"/>
  <c r="A1563" i="16" s="1"/>
  <c r="A1564" i="16" s="1"/>
  <c r="A1565" i="16" s="1"/>
  <c r="A1566" i="16" s="1"/>
  <c r="A1567" i="16" s="1"/>
  <c r="A1568" i="16" s="1"/>
  <c r="A1569" i="16" s="1"/>
  <c r="A1570" i="16" s="1"/>
  <c r="A1571" i="16" s="1"/>
  <c r="A1572" i="16" s="1"/>
  <c r="A1573" i="16" s="1"/>
  <c r="A1574" i="16" s="1"/>
  <c r="A1575" i="16" s="1"/>
  <c r="A1576" i="16" s="1"/>
  <c r="A1577" i="16" s="1"/>
  <c r="A1578" i="16" s="1"/>
  <c r="A1579" i="16" s="1"/>
  <c r="A1580" i="16" s="1"/>
  <c r="A1581" i="16" s="1"/>
  <c r="A1582" i="16" s="1"/>
  <c r="A1583" i="16" s="1"/>
  <c r="A1584" i="16" s="1"/>
  <c r="A1585" i="16" s="1"/>
  <c r="A1586" i="16" s="1"/>
  <c r="A1587" i="16" s="1"/>
  <c r="A1588" i="16" s="1"/>
  <c r="A1589" i="16" s="1"/>
  <c r="A1590" i="16" s="1"/>
  <c r="A1591" i="16" s="1"/>
  <c r="A1592" i="16" s="1"/>
  <c r="A1593" i="16" s="1"/>
  <c r="A1594" i="16" s="1"/>
  <c r="A1595" i="16" s="1"/>
  <c r="A1596" i="16" s="1"/>
  <c r="A1597" i="16" s="1"/>
  <c r="A1598" i="16" s="1"/>
  <c r="A1599" i="16" s="1"/>
  <c r="A1600" i="16" s="1"/>
  <c r="A1601" i="16" s="1"/>
  <c r="A1602" i="16" s="1"/>
  <c r="A1603" i="16" s="1"/>
  <c r="A1604" i="16" s="1"/>
  <c r="A1605" i="16" s="1"/>
  <c r="A1606" i="16" s="1"/>
  <c r="A1607" i="16" s="1"/>
  <c r="A1608" i="16" s="1"/>
  <c r="A1609" i="16" s="1"/>
  <c r="A1610" i="16" s="1"/>
  <c r="A1611" i="16" s="1"/>
  <c r="A1612" i="16" s="1"/>
  <c r="A1613" i="16" s="1"/>
  <c r="A1614" i="16" s="1"/>
  <c r="A1615" i="16" s="1"/>
  <c r="A1616" i="16" s="1"/>
  <c r="A1617" i="16" s="1"/>
  <c r="A1618" i="16" s="1"/>
  <c r="A1619" i="16" s="1"/>
  <c r="A1620" i="16" s="1"/>
  <c r="A1621" i="16" s="1"/>
  <c r="A1622" i="16" s="1"/>
  <c r="A1623" i="16" s="1"/>
  <c r="A1624" i="16" s="1"/>
  <c r="A1625" i="16" s="1"/>
  <c r="A1626" i="16" s="1"/>
  <c r="A1627" i="16" s="1"/>
  <c r="A1628" i="16" s="1"/>
  <c r="A1629" i="16" s="1"/>
  <c r="A1630" i="16" s="1"/>
  <c r="A1631" i="16" s="1"/>
  <c r="A1632" i="16" s="1"/>
  <c r="A1633" i="16" s="1"/>
  <c r="A1634" i="16" s="1"/>
  <c r="A1635" i="16" s="1"/>
  <c r="A1636" i="16" s="1"/>
  <c r="A1637" i="16" s="1"/>
  <c r="A1638" i="16" s="1"/>
  <c r="A1639" i="16" s="1"/>
  <c r="A1640" i="16" s="1"/>
  <c r="A1641" i="16" s="1"/>
  <c r="A1642" i="16" s="1"/>
  <c r="A1643" i="16" s="1"/>
  <c r="A1644" i="16" s="1"/>
  <c r="A1645" i="16" s="1"/>
  <c r="A1646" i="16" s="1"/>
  <c r="A1647" i="16" s="1"/>
  <c r="A1648" i="16" s="1"/>
  <c r="A1649" i="16" s="1"/>
  <c r="A1650" i="16" s="1"/>
  <c r="A1651" i="16" s="1"/>
  <c r="A1652" i="16" s="1"/>
  <c r="A1653" i="16" s="1"/>
  <c r="A1654" i="16" s="1"/>
  <c r="A1656" i="16" s="1"/>
  <c r="A1657" i="16" s="1"/>
  <c r="A1658" i="16" s="1"/>
  <c r="A1659" i="16" s="1"/>
  <c r="A1660" i="16" s="1"/>
  <c r="A1661" i="16" s="1"/>
  <c r="A1662" i="16" s="1"/>
  <c r="A1663" i="16" s="1"/>
  <c r="A1664" i="16" s="1"/>
  <c r="A1665" i="16" s="1"/>
  <c r="A1666" i="16" s="1"/>
  <c r="A1667" i="16" s="1"/>
  <c r="A1668" i="16" s="1"/>
  <c r="A1669" i="16" s="1"/>
  <c r="A1670" i="16" s="1"/>
  <c r="A1671" i="16" s="1"/>
  <c r="A1672" i="16" s="1"/>
  <c r="A1674" i="16" s="1"/>
  <c r="A1675" i="16" s="1"/>
  <c r="A1676" i="16" s="1"/>
  <c r="A1677" i="16" s="1"/>
  <c r="A1678" i="16" s="1"/>
  <c r="A1679" i="16" s="1"/>
  <c r="A1680" i="16" s="1"/>
  <c r="A1681" i="16" s="1"/>
  <c r="A1682" i="16" s="1"/>
  <c r="A1683" i="16" s="1"/>
  <c r="A1684" i="16" s="1"/>
  <c r="A1685" i="16" s="1"/>
  <c r="A1686" i="16" s="1"/>
  <c r="A1687" i="16" s="1"/>
  <c r="A1688" i="16" s="1"/>
  <c r="A1689" i="16" s="1"/>
  <c r="A1690" i="16" s="1"/>
  <c r="A1691" i="16" s="1"/>
  <c r="A1692" i="16" s="1"/>
  <c r="G25" i="4"/>
  <c r="G10" i="4"/>
  <c r="G24" i="4"/>
  <c r="G23" i="4"/>
  <c r="A1693" i="16" l="1"/>
  <c r="A1694" i="16" s="1"/>
  <c r="A1695" i="16" s="1"/>
  <c r="A1696" i="16" s="1"/>
  <c r="A1697" i="16" s="1"/>
  <c r="A1698" i="16" s="1"/>
  <c r="A1699" i="16" s="1"/>
  <c r="A1700" i="16" s="1"/>
  <c r="A1702" i="16" s="1"/>
  <c r="A1703" i="16" s="1"/>
  <c r="A1704" i="16" s="1"/>
  <c r="A1705" i="16" s="1"/>
  <c r="A1706" i="16" s="1"/>
  <c r="A1708" i="16" s="1"/>
  <c r="A1711" i="16" s="1"/>
  <c r="A1712" i="16" s="1"/>
  <c r="A1714" i="16" s="1"/>
  <c r="A1715" i="16" s="1"/>
  <c r="A1717" i="16" s="1"/>
  <c r="A1719" i="16" s="1"/>
  <c r="A1720" i="16" s="1"/>
  <c r="A1722" i="16" s="1"/>
  <c r="A1723" i="16" s="1"/>
  <c r="A1725" i="16" s="1"/>
  <c r="A1726" i="16" s="1"/>
  <c r="A1727" i="16" s="1"/>
  <c r="A1728" i="16" s="1"/>
  <c r="A1732" i="16" s="1"/>
  <c r="A1733" i="16" s="1"/>
  <c r="A1734" i="16" s="1"/>
  <c r="A1736" i="16" s="1"/>
  <c r="A1737" i="16" s="1"/>
  <c r="A1738" i="16" s="1"/>
  <c r="A1739" i="16" s="1"/>
  <c r="A1742" i="16" s="1"/>
  <c r="A1743" i="16" s="1"/>
  <c r="A1744" i="16" s="1"/>
  <c r="A1745" i="16" s="1"/>
  <c r="A1746" i="16" s="1"/>
  <c r="A1747" i="16" s="1"/>
  <c r="A1748" i="16" s="1"/>
  <c r="A1749" i="16" s="1"/>
  <c r="A1750" i="16" s="1"/>
  <c r="A1751" i="16" s="1"/>
  <c r="A1753" i="16" s="1"/>
  <c r="A1754" i="16" s="1"/>
  <c r="A1755" i="16" s="1"/>
  <c r="A1756" i="16" s="1"/>
  <c r="A1758" i="16" s="1"/>
  <c r="A1759" i="16" s="1"/>
  <c r="A1760" i="16" s="1"/>
  <c r="A1761" i="16" s="1"/>
  <c r="A1762" i="16" s="1"/>
  <c r="A1764" i="16" s="1"/>
  <c r="A1765" i="16" s="1"/>
  <c r="A1766" i="16" s="1"/>
  <c r="A1767" i="16" s="1"/>
  <c r="A1768" i="16" s="1"/>
  <c r="A1769" i="16" s="1"/>
  <c r="A1770" i="16" s="1"/>
  <c r="A1771" i="16" s="1"/>
  <c r="A1772" i="16" s="1"/>
  <c r="A1774" i="16" s="1"/>
  <c r="A1775" i="16" s="1"/>
  <c r="A1777" i="16" s="1"/>
  <c r="A1778" i="16" s="1"/>
  <c r="A1779" i="16" s="1"/>
  <c r="A1780" i="16" s="1"/>
  <c r="A1781" i="16" s="1"/>
  <c r="A1783" i="16" s="1"/>
  <c r="A1784" i="16" s="1"/>
  <c r="A1785" i="16" s="1"/>
  <c r="A1786" i="16" s="1"/>
  <c r="A1787" i="16" s="1"/>
  <c r="A1788" i="16" s="1"/>
  <c r="A1790" i="16" s="1"/>
  <c r="A1791" i="16" s="1"/>
  <c r="A1792" i="16" s="1"/>
  <c r="A1793" i="16" s="1"/>
  <c r="A1795" i="16" s="1"/>
  <c r="A1796" i="16" s="1"/>
  <c r="A1797" i="16" s="1"/>
  <c r="A1799" i="16" s="1"/>
  <c r="A1800" i="16" s="1"/>
  <c r="A1801" i="16" s="1"/>
  <c r="A1802" i="16" s="1"/>
  <c r="A1803" i="16" s="1"/>
  <c r="A1804" i="16" s="1"/>
  <c r="A1805" i="16" s="1"/>
  <c r="A1806" i="16" s="1"/>
  <c r="A1808" i="16" s="1"/>
  <c r="A1809" i="16" s="1"/>
  <c r="A1810" i="16" s="1"/>
  <c r="A1812" i="16" s="1"/>
  <c r="A1813" i="16" s="1"/>
  <c r="A1814" i="16" s="1"/>
  <c r="A1815" i="16" s="1"/>
  <c r="A1817" i="16" s="1"/>
  <c r="A1818" i="16" s="1"/>
  <c r="A1820" i="16" s="1"/>
  <c r="A1821" i="16" s="1"/>
  <c r="A1822" i="16" s="1"/>
  <c r="A1823" i="16" s="1"/>
  <c r="A1824" i="16" s="1"/>
  <c r="A1826" i="16" s="1"/>
  <c r="A1827" i="16" s="1"/>
  <c r="A1829" i="16" s="1"/>
  <c r="A1830" i="16" s="1"/>
  <c r="A1831" i="16" s="1"/>
  <c r="A1832" i="16" s="1"/>
  <c r="A1833" i="16" s="1"/>
  <c r="A1834" i="16" s="1"/>
  <c r="A1837" i="16" s="1"/>
  <c r="A1838" i="16" s="1"/>
  <c r="A1839" i="16" s="1"/>
  <c r="A1840" i="16" s="1"/>
  <c r="A1841" i="16" s="1"/>
  <c r="A1842" i="16" s="1"/>
  <c r="A1845" i="16" s="1"/>
  <c r="A1846" i="16" s="1"/>
  <c r="A1847" i="16" s="1"/>
  <c r="A1848" i="16" s="1"/>
  <c r="A1850" i="16" s="1"/>
  <c r="A1851" i="16" s="1"/>
  <c r="A1852" i="16" s="1"/>
  <c r="A1853" i="16" s="1"/>
  <c r="A1854" i="16" s="1"/>
  <c r="A1857" i="16" s="1"/>
  <c r="A1858" i="16" s="1"/>
  <c r="A1859" i="16" s="1"/>
  <c r="A1860" i="16" s="1"/>
  <c r="A1861" i="16" s="1"/>
  <c r="A1862" i="16" s="1"/>
  <c r="A1863" i="16" s="1"/>
  <c r="A1865" i="16" s="1"/>
  <c r="A1866" i="16" s="1"/>
  <c r="A1867" i="16" s="1"/>
  <c r="A1868" i="16" s="1"/>
  <c r="A1869" i="16" s="1"/>
  <c r="A1870" i="16" s="1"/>
  <c r="A1871" i="16" s="1"/>
  <c r="A1872" i="16" s="1"/>
  <c r="A1873" i="16" s="1"/>
  <c r="A1874" i="16" s="1"/>
  <c r="A1875" i="16" s="1"/>
  <c r="A1876" i="16" s="1"/>
  <c r="A1877" i="16" s="1"/>
  <c r="A1878" i="16" s="1"/>
  <c r="A1879" i="16" s="1"/>
  <c r="A1880" i="16" s="1"/>
  <c r="A1881" i="16" s="1"/>
  <c r="A1883" i="16" s="1"/>
  <c r="A1884" i="16" s="1"/>
  <c r="A1885" i="16" s="1"/>
  <c r="A1886" i="16" s="1"/>
  <c r="A1887" i="16" s="1"/>
  <c r="A1888" i="16" s="1"/>
  <c r="A1890" i="16" s="1"/>
  <c r="A1891" i="16" s="1"/>
  <c r="A1892" i="16" s="1"/>
  <c r="A1893" i="16" s="1"/>
  <c r="A1894" i="16" s="1"/>
  <c r="A1895" i="16" s="1"/>
  <c r="A1896" i="16" s="1"/>
  <c r="A1897" i="16" s="1"/>
  <c r="A1898" i="16" s="1"/>
  <c r="A1900" i="16" s="1"/>
  <c r="A1901" i="16" s="1"/>
  <c r="A1902" i="16" s="1"/>
  <c r="A1904" i="16" s="1"/>
  <c r="A1905" i="16" s="1"/>
  <c r="A1906" i="16" s="1"/>
  <c r="A1907" i="16" s="1"/>
  <c r="A1908" i="16" s="1"/>
  <c r="A1909" i="16" s="1"/>
  <c r="A1910" i="16" s="1"/>
  <c r="A1911" i="16" s="1"/>
  <c r="A1912" i="16" s="1"/>
  <c r="A1913" i="16" s="1"/>
  <c r="A1914" i="16" s="1"/>
  <c r="A1915" i="16" s="1"/>
  <c r="A1916" i="16" s="1"/>
  <c r="A1917" i="16" s="1"/>
  <c r="A1918" i="16" s="1"/>
  <c r="A1920" i="16" s="1"/>
  <c r="A1921" i="16" s="1"/>
  <c r="A1922" i="16" s="1"/>
  <c r="A1923" i="16" s="1"/>
  <c r="A1924" i="16" s="1"/>
  <c r="A1925" i="16" s="1"/>
  <c r="A1926" i="16" s="1"/>
  <c r="A1927" i="16" s="1"/>
  <c r="A1928" i="16" s="1"/>
  <c r="A1929" i="16" s="1"/>
  <c r="A1930" i="16" s="1"/>
  <c r="A1931" i="16" s="1"/>
  <c r="A1932" i="16" s="1"/>
  <c r="A1933" i="16" s="1"/>
  <c r="A1934" i="16" s="1"/>
  <c r="G22" i="4"/>
  <c r="A1936" i="16" l="1"/>
  <c r="A1937" i="16" s="1"/>
  <c r="A1938" i="16" s="1"/>
  <c r="A1939" i="16" s="1"/>
  <c r="A1940" i="16" s="1"/>
  <c r="A1941" i="16" s="1"/>
  <c r="A1945" i="16" s="1"/>
  <c r="G467" i="14"/>
  <c r="G437" i="14" l="1"/>
  <c r="G434" i="14"/>
  <c r="G413" i="14"/>
  <c r="G407" i="14"/>
  <c r="G406" i="14"/>
  <c r="G405" i="14"/>
  <c r="G404" i="14"/>
  <c r="G402" i="14" l="1"/>
  <c r="G397" i="14"/>
  <c r="G634" i="14" l="1"/>
  <c r="G633" i="14"/>
  <c r="G632" i="14" l="1"/>
  <c r="G617" i="14" l="1"/>
  <c r="G627" i="14" l="1"/>
  <c r="G626" i="14"/>
  <c r="G624" i="14" l="1"/>
  <c r="G432" i="14" l="1"/>
  <c r="G383" i="14"/>
  <c r="G358" i="14" l="1"/>
  <c r="G233" i="5" l="1"/>
  <c r="G227" i="5"/>
  <c r="G229" i="5"/>
  <c r="G204" i="5" l="1"/>
  <c r="G200" i="5"/>
  <c r="G199" i="5"/>
  <c r="G165" i="5"/>
  <c r="G144" i="5"/>
  <c r="G237" i="14" l="1"/>
  <c r="G20" i="11" l="1"/>
  <c r="G124" i="10" l="1"/>
  <c r="G123" i="10"/>
  <c r="G122" i="10"/>
  <c r="G121" i="10"/>
  <c r="G120" i="10"/>
  <c r="G119" i="10"/>
  <c r="G118" i="10"/>
  <c r="G116" i="10"/>
  <c r="G114" i="10"/>
  <c r="G113" i="10"/>
  <c r="G112" i="10"/>
  <c r="G111" i="10"/>
  <c r="G110" i="10"/>
  <c r="G109" i="10"/>
  <c r="G108" i="10"/>
  <c r="G106" i="10"/>
  <c r="G104" i="10"/>
  <c r="G103" i="10"/>
  <c r="G102" i="10"/>
  <c r="G101" i="10"/>
  <c r="G100" i="10"/>
  <c r="G99" i="10"/>
  <c r="G98" i="10"/>
  <c r="G97" i="10"/>
  <c r="G95" i="10"/>
  <c r="G93" i="10"/>
  <c r="G92" i="10"/>
  <c r="G91" i="10"/>
  <c r="G90" i="10"/>
  <c r="G89" i="10"/>
  <c r="G88" i="10"/>
  <c r="G87" i="10"/>
  <c r="G85" i="10"/>
  <c r="G83" i="10"/>
  <c r="G82" i="10"/>
  <c r="G81" i="10"/>
  <c r="G80" i="10"/>
  <c r="G79" i="10"/>
  <c r="G78" i="10"/>
  <c r="G77" i="10"/>
  <c r="G75" i="10"/>
  <c r="G73" i="10"/>
  <c r="G72" i="10"/>
  <c r="G71" i="10"/>
  <c r="G70" i="10"/>
  <c r="G69" i="10"/>
  <c r="G68" i="10"/>
  <c r="G67" i="10"/>
  <c r="G65" i="10"/>
  <c r="G63" i="10"/>
  <c r="G62" i="10"/>
  <c r="G61" i="10"/>
  <c r="G60" i="10"/>
  <c r="G59" i="10"/>
  <c r="G58" i="10"/>
  <c r="G57" i="10"/>
  <c r="G55" i="10"/>
  <c r="G53" i="10"/>
  <c r="G52" i="10"/>
  <c r="G51" i="10"/>
  <c r="G50" i="10"/>
  <c r="G49" i="10"/>
  <c r="G48" i="10"/>
  <c r="G47" i="10"/>
  <c r="G45" i="10"/>
  <c r="G43" i="10"/>
  <c r="G42" i="10"/>
  <c r="G41" i="10"/>
  <c r="G40" i="10"/>
  <c r="G39" i="10"/>
  <c r="G38" i="10"/>
  <c r="G37" i="10"/>
  <c r="G35" i="10"/>
  <c r="G31" i="10"/>
  <c r="G30" i="10"/>
  <c r="G29" i="10"/>
  <c r="G28" i="10"/>
  <c r="G27" i="10"/>
  <c r="G26" i="10"/>
  <c r="G25" i="10"/>
  <c r="G23" i="10"/>
  <c r="G20" i="10"/>
  <c r="G19" i="10"/>
  <c r="G18" i="10"/>
  <c r="G17" i="10"/>
  <c r="G15" i="10"/>
  <c r="G14" i="10"/>
  <c r="G13" i="10"/>
  <c r="G12" i="10"/>
  <c r="G11" i="10"/>
  <c r="G10" i="10"/>
  <c r="G9" i="10"/>
  <c r="G7" i="10"/>
  <c r="G121" i="4" l="1"/>
  <c r="G19" i="11" l="1"/>
  <c r="G403" i="14"/>
  <c r="G40" i="14"/>
  <c r="G28" i="14"/>
  <c r="G271" i="5" l="1"/>
  <c r="G234" i="5"/>
  <c r="G222" i="5"/>
  <c r="G187" i="5"/>
  <c r="G220" i="5"/>
  <c r="G219" i="5"/>
  <c r="G218" i="5"/>
  <c r="G217" i="5"/>
  <c r="G179" i="5"/>
  <c r="G178" i="5"/>
  <c r="G171" i="5"/>
  <c r="G137" i="5" l="1"/>
  <c r="G135" i="5"/>
  <c r="G98" i="3"/>
  <c r="G6" i="3"/>
  <c r="G18" i="11"/>
  <c r="G17" i="11"/>
  <c r="G16" i="11"/>
  <c r="G685" i="14"/>
  <c r="G684" i="14"/>
  <c r="G10" i="14"/>
  <c r="G151" i="4" l="1"/>
  <c r="G150" i="4"/>
  <c r="G140" i="4"/>
  <c r="G40" i="3"/>
  <c r="G38" i="3"/>
  <c r="G35" i="3"/>
  <c r="A37" i="13" l="1"/>
  <c r="A38" i="13" s="1"/>
  <c r="A39" i="13" s="1"/>
  <c r="A40" i="13" s="1"/>
  <c r="A41" i="13" s="1"/>
  <c r="A42" i="13" s="1"/>
  <c r="G52" i="5" l="1"/>
  <c r="G80" i="7" l="1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3" i="7"/>
  <c r="G62" i="7"/>
  <c r="G61" i="7"/>
  <c r="G60" i="7"/>
  <c r="G58" i="7"/>
  <c r="G57" i="7"/>
  <c r="G56" i="7"/>
  <c r="G55" i="7"/>
  <c r="G53" i="7"/>
  <c r="G52" i="7"/>
  <c r="G51" i="7"/>
  <c r="G50" i="7"/>
  <c r="G49" i="7"/>
  <c r="G48" i="7"/>
  <c r="G47" i="7"/>
  <c r="G45" i="7"/>
  <c r="G44" i="7"/>
  <c r="G43" i="7"/>
  <c r="G42" i="7"/>
  <c r="G41" i="7"/>
  <c r="G40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0" i="7"/>
  <c r="G23" i="7"/>
  <c r="G22" i="7"/>
  <c r="G21" i="7"/>
  <c r="G19" i="7"/>
  <c r="G18" i="7"/>
  <c r="G17" i="7"/>
  <c r="G16" i="7"/>
  <c r="G14" i="7"/>
  <c r="G13" i="7"/>
  <c r="G12" i="7"/>
  <c r="G11" i="7"/>
  <c r="G10" i="7"/>
  <c r="G9" i="7"/>
  <c r="G8" i="7"/>
  <c r="G7" i="7"/>
  <c r="G6" i="7"/>
  <c r="G5" i="7"/>
  <c r="G226" i="5" l="1"/>
  <c r="G423" i="14" l="1"/>
  <c r="G357" i="14" l="1"/>
  <c r="G683" i="14"/>
  <c r="G682" i="14"/>
  <c r="G681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7" i="14"/>
  <c r="G656" i="14"/>
  <c r="G655" i="14"/>
  <c r="G653" i="14"/>
  <c r="G652" i="14"/>
  <c r="G651" i="14"/>
  <c r="G649" i="14"/>
  <c r="G648" i="14"/>
  <c r="G647" i="14"/>
  <c r="G639" i="14"/>
  <c r="G638" i="14"/>
  <c r="G636" i="14"/>
  <c r="G635" i="14"/>
  <c r="G631" i="14"/>
  <c r="G630" i="14"/>
  <c r="G629" i="14"/>
  <c r="G628" i="14"/>
  <c r="G625" i="14"/>
  <c r="G623" i="14"/>
  <c r="G622" i="14"/>
  <c r="G621" i="14"/>
  <c r="G620" i="14"/>
  <c r="G619" i="14"/>
  <c r="G618" i="14"/>
  <c r="G497" i="14"/>
  <c r="G496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6" i="14"/>
  <c r="G465" i="14"/>
  <c r="G464" i="14"/>
  <c r="G463" i="14"/>
  <c r="G462" i="14"/>
  <c r="G461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6" i="14"/>
  <c r="G435" i="14"/>
  <c r="G433" i="14"/>
  <c r="G431" i="14"/>
  <c r="G430" i="14"/>
  <c r="G429" i="14"/>
  <c r="G428" i="14"/>
  <c r="G427" i="14"/>
  <c r="G426" i="14"/>
  <c r="G425" i="14"/>
  <c r="G421" i="14"/>
  <c r="G412" i="14"/>
  <c r="G411" i="14"/>
  <c r="G410" i="14"/>
  <c r="G409" i="14"/>
  <c r="G408" i="14"/>
  <c r="G401" i="14"/>
  <c r="G400" i="14"/>
  <c r="G399" i="14"/>
  <c r="G398" i="14"/>
  <c r="G396" i="14"/>
  <c r="G394" i="14"/>
  <c r="G393" i="14"/>
  <c r="G392" i="14"/>
  <c r="G391" i="14"/>
  <c r="G390" i="14"/>
  <c r="G389" i="14"/>
  <c r="G388" i="14"/>
  <c r="G387" i="14"/>
  <c r="G386" i="14"/>
  <c r="G385" i="14"/>
  <c r="G384" i="14"/>
  <c r="G381" i="14"/>
  <c r="G380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4" i="14"/>
  <c r="G363" i="14"/>
  <c r="G362" i="14"/>
  <c r="G361" i="14"/>
  <c r="G360" i="14"/>
  <c r="G359" i="14"/>
  <c r="G356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6" i="14"/>
  <c r="G235" i="14"/>
  <c r="G234" i="14"/>
  <c r="G233" i="14"/>
  <c r="G232" i="14"/>
  <c r="G231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3" i="14"/>
  <c r="G212" i="14"/>
  <c r="G211" i="14"/>
  <c r="G210" i="14"/>
  <c r="G209" i="14"/>
  <c r="G208" i="14"/>
  <c r="G207" i="14"/>
  <c r="G206" i="14"/>
  <c r="G205" i="14"/>
  <c r="G204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0" i="14"/>
  <c r="G49" i="14"/>
  <c r="G48" i="14"/>
  <c r="G47" i="14"/>
  <c r="G46" i="14"/>
  <c r="G45" i="14"/>
  <c r="G44" i="14"/>
  <c r="G43" i="14"/>
  <c r="G42" i="14"/>
  <c r="G41" i="14"/>
  <c r="G39" i="14"/>
  <c r="G38" i="14"/>
  <c r="G37" i="14"/>
  <c r="G36" i="14"/>
  <c r="G35" i="14"/>
  <c r="G34" i="14"/>
  <c r="G33" i="14"/>
  <c r="G32" i="14"/>
  <c r="G31" i="14"/>
  <c r="G30" i="14"/>
  <c r="G29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3" i="14"/>
  <c r="G12" i="14"/>
  <c r="G11" i="14"/>
  <c r="G9" i="14"/>
  <c r="G8" i="14"/>
  <c r="G7" i="14"/>
  <c r="G6" i="14"/>
  <c r="G78" i="6" l="1"/>
  <c r="G71" i="6"/>
  <c r="G68" i="6"/>
  <c r="G66" i="6"/>
  <c r="G64" i="6"/>
  <c r="G62" i="6"/>
  <c r="G61" i="6"/>
  <c r="G59" i="6"/>
  <c r="G58" i="6"/>
  <c r="G56" i="6"/>
  <c r="G55" i="6"/>
  <c r="G54" i="6"/>
  <c r="G53" i="6"/>
  <c r="G52" i="6"/>
  <c r="G51" i="6"/>
  <c r="G50" i="6"/>
  <c r="G49" i="6"/>
  <c r="G48" i="6"/>
  <c r="G45" i="6"/>
  <c r="G44" i="6"/>
  <c r="G43" i="6"/>
  <c r="G31" i="6"/>
  <c r="G30" i="6"/>
  <c r="G28" i="6"/>
  <c r="G25" i="6"/>
  <c r="G24" i="6"/>
  <c r="G279" i="5"/>
  <c r="G278" i="5"/>
  <c r="G277" i="5"/>
  <c r="G276" i="5"/>
  <c r="G275" i="5"/>
  <c r="G274" i="5"/>
  <c r="G273" i="5"/>
  <c r="G272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2" i="5"/>
  <c r="G231" i="5"/>
  <c r="G230" i="5"/>
  <c r="G228" i="5"/>
  <c r="G225" i="5"/>
  <c r="G224" i="5"/>
  <c r="G221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3" i="5"/>
  <c r="G202" i="5"/>
  <c r="G201" i="5"/>
  <c r="G198" i="5"/>
  <c r="G197" i="5"/>
  <c r="G196" i="5"/>
  <c r="G195" i="5"/>
  <c r="G194" i="5"/>
  <c r="G193" i="5"/>
  <c r="G192" i="5"/>
  <c r="G191" i="5"/>
  <c r="G190" i="5"/>
  <c r="G189" i="5"/>
  <c r="G188" i="5"/>
  <c r="G186" i="5"/>
  <c r="G185" i="5"/>
  <c r="G184" i="5"/>
  <c r="G183" i="5"/>
  <c r="G182" i="5"/>
  <c r="G181" i="5"/>
  <c r="G180" i="5"/>
  <c r="G177" i="5"/>
  <c r="G176" i="5"/>
  <c r="G175" i="5"/>
  <c r="G174" i="5"/>
  <c r="G173" i="5"/>
  <c r="G172" i="5"/>
  <c r="G170" i="5"/>
  <c r="G169" i="5"/>
  <c r="G168" i="5"/>
  <c r="G167" i="5"/>
  <c r="G166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3" i="5"/>
  <c r="G142" i="5"/>
  <c r="G141" i="5"/>
  <c r="G140" i="5"/>
  <c r="G139" i="5"/>
  <c r="G138" i="5"/>
  <c r="G136" i="5"/>
  <c r="G134" i="5"/>
  <c r="G133" i="5"/>
  <c r="G130" i="5"/>
  <c r="G129" i="5"/>
  <c r="G128" i="5"/>
  <c r="G127" i="5"/>
  <c r="G126" i="5"/>
  <c r="G125" i="5"/>
  <c r="G119" i="5"/>
  <c r="G118" i="5"/>
  <c r="G117" i="5"/>
  <c r="G116" i="5"/>
  <c r="G115" i="5"/>
  <c r="G114" i="5"/>
  <c r="G112" i="5"/>
  <c r="G110" i="5"/>
  <c r="G109" i="5"/>
  <c r="G108" i="5"/>
  <c r="G106" i="5"/>
  <c r="G105" i="5"/>
  <c r="G104" i="5"/>
  <c r="G103" i="5"/>
  <c r="G101" i="5"/>
  <c r="G100" i="5"/>
  <c r="G99" i="5"/>
  <c r="G98" i="5"/>
  <c r="G97" i="5"/>
  <c r="G96" i="5"/>
  <c r="G95" i="5"/>
  <c r="G93" i="5"/>
  <c r="G92" i="5"/>
  <c r="G91" i="5"/>
  <c r="G89" i="5"/>
  <c r="G88" i="5"/>
  <c r="G87" i="5"/>
  <c r="G85" i="5"/>
  <c r="G83" i="5"/>
  <c r="G81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3" i="5"/>
  <c r="G62" i="5"/>
  <c r="G61" i="5"/>
  <c r="G60" i="5"/>
  <c r="G59" i="5"/>
  <c r="G58" i="5"/>
  <c r="G57" i="5"/>
  <c r="G56" i="5"/>
  <c r="G55" i="5"/>
  <c r="G54" i="5"/>
  <c r="G53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162" i="4"/>
  <c r="G161" i="4"/>
  <c r="G160" i="4"/>
  <c r="G159" i="4"/>
  <c r="G158" i="4"/>
  <c r="G156" i="4"/>
  <c r="G155" i="4"/>
  <c r="G154" i="4"/>
  <c r="G149" i="4"/>
  <c r="G147" i="4"/>
  <c r="G143" i="4"/>
  <c r="G141" i="4"/>
  <c r="G139" i="4"/>
  <c r="G138" i="4"/>
  <c r="G137" i="4"/>
  <c r="G136" i="4"/>
  <c r="G135" i="4"/>
  <c r="G134" i="4"/>
  <c r="G133" i="4"/>
  <c r="G132" i="4"/>
  <c r="G130" i="4"/>
  <c r="G129" i="4"/>
  <c r="G128" i="4"/>
  <c r="G127" i="4"/>
  <c r="G126" i="4"/>
  <c r="G125" i="4"/>
  <c r="G124" i="4"/>
  <c r="G123" i="4"/>
  <c r="G122" i="4"/>
  <c r="G120" i="4"/>
  <c r="G119" i="4"/>
  <c r="G118" i="4"/>
  <c r="G117" i="4"/>
  <c r="G116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2" i="4"/>
  <c r="G91" i="4"/>
  <c r="G90" i="4"/>
  <c r="G88" i="4"/>
  <c r="G87" i="4"/>
  <c r="G86" i="4"/>
  <c r="G84" i="4"/>
  <c r="G83" i="4"/>
  <c r="G82" i="4"/>
  <c r="G81" i="4"/>
  <c r="G80" i="4"/>
  <c r="G79" i="4"/>
  <c r="G78" i="4"/>
  <c r="G76" i="4"/>
  <c r="G74" i="4"/>
  <c r="G73" i="4"/>
  <c r="G72" i="4"/>
  <c r="G71" i="4"/>
  <c r="G70" i="4"/>
  <c r="G69" i="4"/>
  <c r="G68" i="4"/>
  <c r="G67" i="4"/>
  <c r="G65" i="4"/>
  <c r="G62" i="4"/>
  <c r="G61" i="4"/>
  <c r="G58" i="4"/>
  <c r="G57" i="4"/>
  <c r="G56" i="4"/>
  <c r="G55" i="4"/>
  <c r="G54" i="4"/>
  <c r="G53" i="4"/>
  <c r="G51" i="4"/>
  <c r="G50" i="4"/>
  <c r="G49" i="4"/>
  <c r="G47" i="4"/>
  <c r="G45" i="4"/>
  <c r="G44" i="4"/>
  <c r="G43" i="4"/>
  <c r="G42" i="4"/>
  <c r="G41" i="4"/>
  <c r="G39" i="4"/>
  <c r="G38" i="4"/>
  <c r="G37" i="4"/>
  <c r="G36" i="4"/>
  <c r="G35" i="4"/>
  <c r="G34" i="4"/>
  <c r="G33" i="4"/>
  <c r="G32" i="4"/>
  <c r="G31" i="4"/>
  <c r="G30" i="4"/>
  <c r="G28" i="4"/>
  <c r="G27" i="4"/>
  <c r="G21" i="4"/>
  <c r="G20" i="4"/>
  <c r="G18" i="4"/>
  <c r="G16" i="4"/>
  <c r="G15" i="4"/>
  <c r="G14" i="4"/>
  <c r="G13" i="4"/>
  <c r="G12" i="4"/>
  <c r="G11" i="4"/>
  <c r="G9" i="4"/>
  <c r="G8" i="4"/>
  <c r="G6" i="4"/>
  <c r="G5" i="4"/>
  <c r="G128" i="3"/>
  <c r="G127" i="3"/>
  <c r="G126" i="3"/>
  <c r="G125" i="3"/>
  <c r="G124" i="3"/>
  <c r="G123" i="3"/>
  <c r="G122" i="3"/>
  <c r="G121" i="3"/>
  <c r="G120" i="3"/>
  <c r="G119" i="3"/>
  <c r="G118" i="3"/>
  <c r="G115" i="3"/>
  <c r="G114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99" i="3"/>
  <c r="G97" i="3"/>
  <c r="G96" i="3"/>
  <c r="G95" i="3"/>
  <c r="G94" i="3"/>
  <c r="G93" i="3"/>
  <c r="G92" i="3"/>
  <c r="G90" i="3"/>
  <c r="G89" i="3"/>
  <c r="G88" i="3"/>
  <c r="G87" i="3"/>
  <c r="G86" i="3"/>
  <c r="G85" i="3"/>
  <c r="G83" i="3"/>
  <c r="G82" i="3"/>
  <c r="G81" i="3"/>
  <c r="G80" i="3"/>
  <c r="G77" i="3"/>
  <c r="G76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8" i="3"/>
  <c r="G57" i="3"/>
  <c r="G56" i="3"/>
  <c r="G54" i="3"/>
  <c r="G53" i="3"/>
  <c r="G43" i="3"/>
  <c r="G41" i="3"/>
  <c r="G39" i="3"/>
  <c r="G37" i="3"/>
  <c r="G36" i="3"/>
  <c r="G34" i="3"/>
  <c r="G33" i="3"/>
  <c r="G3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9" i="3"/>
  <c r="G8" i="3"/>
  <c r="G7" i="3"/>
  <c r="G5" i="3"/>
  <c r="G4" i="3" l="1"/>
  <c r="A1946" i="16"/>
  <c r="A1947" i="16" s="1"/>
  <c r="A1948" i="16" s="1"/>
  <c r="A1949" i="16" s="1"/>
  <c r="A1950" i="16" s="1"/>
  <c r="A1951" i="16" s="1"/>
  <c r="A1952" i="16" s="1"/>
  <c r="A1953" i="16" s="1"/>
  <c r="A1954" i="16" s="1"/>
  <c r="A1955" i="16" s="1"/>
  <c r="A1956" i="16" s="1"/>
  <c r="A1957" i="16" s="1"/>
  <c r="A1958" i="16" s="1"/>
  <c r="A1959" i="16" s="1"/>
  <c r="A1960" i="16" s="1"/>
  <c r="A1961" i="16" s="1"/>
  <c r="A1962" i="16" s="1"/>
  <c r="A1963" i="16" s="1"/>
  <c r="A1964" i="16" s="1"/>
  <c r="A1965" i="16" s="1"/>
  <c r="A1966" i="16" s="1"/>
  <c r="A1967" i="16" s="1"/>
  <c r="A1968" i="16" s="1"/>
  <c r="A1969" i="16" s="1"/>
  <c r="A1970" i="16" s="1"/>
  <c r="A1971" i="16" s="1"/>
  <c r="A1972" i="16" s="1"/>
  <c r="A1973" i="16" s="1"/>
  <c r="A1974" i="16" s="1"/>
  <c r="A1975" i="16" s="1"/>
  <c r="A1976" i="16" s="1"/>
  <c r="A1977" i="16" s="1"/>
  <c r="A1978" i="16" s="1"/>
  <c r="A1979" i="16" s="1"/>
  <c r="A1980" i="16" s="1"/>
  <c r="A1981" i="16" s="1"/>
  <c r="A1982" i="16" s="1"/>
  <c r="A1983" i="16" s="1"/>
  <c r="A1984" i="16" s="1"/>
  <c r="A1985" i="16" s="1"/>
  <c r="A1987" i="16" s="1"/>
  <c r="A1993" i="16" s="1"/>
  <c r="A1995" i="16" s="1"/>
  <c r="A1996" i="16" s="1"/>
  <c r="A1997" i="16" s="1"/>
  <c r="A1998" i="16" s="1"/>
  <c r="A1999" i="16" s="1"/>
  <c r="A2000" i="16" s="1"/>
  <c r="A2001" i="16" s="1"/>
  <c r="A2003" i="16" s="1"/>
  <c r="A2004" i="16" s="1"/>
  <c r="A2005" i="16" s="1"/>
  <c r="A2006" i="16" s="1"/>
  <c r="A2007" i="16" s="1"/>
  <c r="A2009" i="16" s="1"/>
  <c r="A2011" i="16" s="1"/>
  <c r="A2012" i="16" s="1"/>
  <c r="A2013" i="16" s="1"/>
  <c r="A2014" i="16" s="1"/>
  <c r="A2015" i="16" s="1"/>
  <c r="A2016" i="16" s="1"/>
  <c r="A2017" i="16" s="1"/>
  <c r="A2019" i="16" s="1"/>
  <c r="A2021" i="16" s="1"/>
  <c r="A2023" i="16" s="1"/>
  <c r="A2024" i="16" s="1"/>
  <c r="A2025" i="16" s="1"/>
  <c r="A2026" i="16" s="1"/>
  <c r="A2027" i="16" s="1"/>
  <c r="A2028" i="16" s="1"/>
  <c r="A2029" i="16" s="1"/>
  <c r="A2031" i="16" s="1"/>
  <c r="A2033" i="16" s="1"/>
  <c r="A2034" i="16" s="1"/>
  <c r="A2035" i="16" s="1"/>
  <c r="A2036" i="16" s="1"/>
  <c r="A2037" i="16" s="1"/>
  <c r="A2038" i="16" s="1"/>
  <c r="A2039" i="16" s="1"/>
  <c r="A2041" i="16" s="1"/>
  <c r="A2043" i="16" s="1"/>
  <c r="A2044" i="16" s="1"/>
  <c r="A2045" i="16" s="1"/>
  <c r="A2046" i="16" s="1"/>
  <c r="A2047" i="16" s="1"/>
  <c r="A2048" i="16" s="1"/>
  <c r="A2049" i="16" s="1"/>
  <c r="A2051" i="16" s="1"/>
  <c r="A2053" i="16" s="1"/>
  <c r="A2054" i="16" s="1"/>
  <c r="A2055" i="16" s="1"/>
  <c r="A2056" i="16" s="1"/>
  <c r="A2057" i="16" s="1"/>
  <c r="A2058" i="16" s="1"/>
  <c r="A2059" i="16" s="1"/>
  <c r="A2061" i="16" s="1"/>
  <c r="A2063" i="16" s="1"/>
  <c r="A2064" i="16" s="1"/>
  <c r="A2065" i="16" s="1"/>
  <c r="A2066" i="16" s="1"/>
  <c r="A2067" i="16" s="1"/>
  <c r="A2068" i="16" s="1"/>
  <c r="A2069" i="16" s="1"/>
  <c r="A2071" i="16" s="1"/>
  <c r="A2073" i="16" s="1"/>
  <c r="A2074" i="16" s="1"/>
  <c r="A2075" i="16" s="1"/>
  <c r="A2076" i="16" s="1"/>
  <c r="A2077" i="16" s="1"/>
  <c r="A2078" i="16" s="1"/>
  <c r="A2079" i="16" s="1"/>
  <c r="A2081" i="16" s="1"/>
  <c r="A2083" i="16" s="1"/>
  <c r="A2084" i="16" s="1"/>
  <c r="A2085" i="16" s="1"/>
  <c r="A2086" i="16" s="1"/>
  <c r="A2087" i="16" s="1"/>
  <c r="A2088" i="16" s="1"/>
  <c r="A2089" i="16" s="1"/>
  <c r="A2090" i="16" s="1"/>
  <c r="A2092" i="16" s="1"/>
  <c r="A2094" i="16" s="1"/>
  <c r="A2095" i="16" s="1"/>
  <c r="A2096" i="16" s="1"/>
  <c r="A2097" i="16" s="1"/>
  <c r="A2098" i="16" s="1"/>
  <c r="A2099" i="16" s="1"/>
  <c r="A2100" i="16" s="1"/>
  <c r="A2102" i="16" s="1"/>
  <c r="A2104" i="16" s="1"/>
  <c r="A2105" i="16" s="1"/>
  <c r="A2106" i="16" s="1"/>
  <c r="A2107" i="16" s="1"/>
  <c r="A2108" i="16" s="1"/>
  <c r="A2109" i="16" s="1"/>
  <c r="A2110" i="16" s="1"/>
  <c r="A2112" i="16" s="1"/>
  <c r="A2113" i="16" s="1"/>
  <c r="A2114" i="16" s="1"/>
  <c r="A2115" i="16" s="1"/>
  <c r="A2116" i="16" s="1"/>
  <c r="A2117" i="16" s="1"/>
  <c r="A2118" i="16" s="1"/>
  <c r="A2119" i="16" s="1"/>
  <c r="A2121" i="16" s="1"/>
  <c r="A2122" i="16" s="1"/>
  <c r="A2123" i="16" s="1"/>
  <c r="A2124" i="16" s="1"/>
  <c r="A2125" i="16" s="1"/>
  <c r="A2126" i="16" s="1"/>
  <c r="A2127" i="16" s="1"/>
  <c r="A2128" i="16" s="1"/>
  <c r="A2133" i="16" s="1"/>
  <c r="A2134" i="16" s="1"/>
  <c r="A2135" i="16" s="1"/>
  <c r="A2136" i="16" s="1"/>
  <c r="A2137" i="16" s="1"/>
  <c r="A2138" i="16" s="1"/>
  <c r="A2139" i="16" s="1"/>
  <c r="A2140" i="16" s="1"/>
  <c r="A2142" i="16" s="1"/>
  <c r="A2143" i="16" s="1"/>
  <c r="A2144" i="16" s="1"/>
  <c r="A2145" i="16" s="1"/>
  <c r="A2146" i="16" s="1"/>
  <c r="A2147" i="16" s="1"/>
  <c r="A2148" i="16" s="1"/>
  <c r="A2149" i="16" s="1"/>
  <c r="A2150" i="16" s="1"/>
  <c r="A2151" i="16" s="1"/>
  <c r="A2152" i="16" s="1"/>
  <c r="A2153" i="16" s="1"/>
  <c r="A2154" i="16" s="1"/>
  <c r="A2155" i="16" s="1"/>
  <c r="A2156" i="16" s="1"/>
  <c r="A2157" i="16" s="1"/>
  <c r="A2158" i="16" s="1"/>
  <c r="A2159" i="16" s="1"/>
  <c r="A2160" i="16" s="1"/>
  <c r="A2161" i="16" s="1"/>
  <c r="A2162" i="16" s="1"/>
  <c r="A2163" i="16" s="1"/>
  <c r="A2164" i="16" s="1"/>
  <c r="A2165" i="16" s="1"/>
  <c r="A2166" i="16" s="1"/>
  <c r="A2167" i="16" s="1"/>
  <c r="A2168" i="16" s="1"/>
  <c r="A2169" i="16" s="1"/>
  <c r="A2170" i="16" s="1"/>
  <c r="A2171" i="16" s="1"/>
  <c r="A2172" i="16" s="1"/>
  <c r="A2173" i="16" s="1"/>
  <c r="A2174" i="16" s="1"/>
  <c r="A2175" i="16" s="1"/>
  <c r="A2176" i="16" s="1"/>
  <c r="A2177" i="16" s="1"/>
  <c r="A2179" i="16" s="1"/>
  <c r="A2180" i="16" s="1"/>
  <c r="A2181" i="16" s="1"/>
  <c r="A2182" i="16" s="1"/>
  <c r="A2183" i="16" s="1"/>
  <c r="A2184" i="16" s="1"/>
  <c r="A2185" i="16" s="1"/>
  <c r="A2186" i="16" s="1"/>
  <c r="A2187" i="16" s="1"/>
  <c r="A2188" i="16" s="1"/>
  <c r="A2189" i="16" s="1"/>
  <c r="A2190" i="16" s="1"/>
  <c r="A2191" i="16" s="1"/>
  <c r="A2192" i="16" s="1"/>
  <c r="A2193" i="16" s="1"/>
  <c r="A2194" i="16" s="1"/>
  <c r="A2195" i="16" s="1"/>
  <c r="A2196" i="16" s="1"/>
  <c r="A2197" i="16" s="1"/>
  <c r="A2198" i="16" s="1"/>
  <c r="A2199" i="16" s="1"/>
  <c r="A2200" i="16" s="1"/>
  <c r="A2201" i="16" s="1"/>
  <c r="A2202" i="16" s="1"/>
  <c r="A2203" i="16" s="1"/>
  <c r="A2204" i="16" s="1"/>
  <c r="A2205" i="16" s="1"/>
  <c r="A2206" i="16" s="1"/>
  <c r="A2207" i="16" s="1"/>
  <c r="A2208" i="16" s="1"/>
  <c r="A2209" i="16" s="1"/>
  <c r="A2210" i="16" s="1"/>
  <c r="A2211" i="16" s="1"/>
  <c r="A2212" i="16" s="1"/>
  <c r="A2213" i="16" s="1"/>
  <c r="A2214" i="16" s="1"/>
  <c r="A2215" i="16" s="1"/>
  <c r="A2216" i="16" s="1"/>
  <c r="A2217" i="16" s="1"/>
  <c r="A2218" i="16" s="1"/>
  <c r="A2219" i="16" s="1"/>
  <c r="A2220" i="16" s="1"/>
  <c r="A2221" i="16" s="1"/>
  <c r="A2222" i="16" s="1"/>
  <c r="A2223" i="16" s="1"/>
  <c r="A2224" i="16" s="1"/>
  <c r="A2225" i="16" s="1"/>
  <c r="A2226" i="16" l="1"/>
  <c r="A2229" i="16" s="1"/>
  <c r="A2230" i="16" s="1"/>
  <c r="A2231" i="16" s="1"/>
  <c r="A2232" i="16" s="1"/>
  <c r="A2233" i="16" s="1"/>
  <c r="A2234" i="16" s="1"/>
  <c r="A2235" i="16" s="1"/>
  <c r="A2236" i="16" s="1"/>
  <c r="A2237" i="16" s="1"/>
  <c r="A2238" i="16" s="1"/>
  <c r="A2239" i="16" s="1"/>
  <c r="A2240" i="16" s="1"/>
  <c r="A2242" i="16" s="1"/>
  <c r="A2243" i="16" s="1"/>
  <c r="A2244" i="16" s="1"/>
  <c r="A2245" i="16" s="1"/>
  <c r="A2246" i="16" s="1"/>
  <c r="A2247" i="16" s="1"/>
  <c r="A2248" i="16" s="1"/>
  <c r="A2249" i="16" s="1"/>
  <c r="A2250" i="16" s="1"/>
  <c r="A2251" i="16" s="1"/>
  <c r="A2252" i="16" s="1"/>
  <c r="A2253" i="16" s="1"/>
  <c r="A2254" i="16" s="1"/>
  <c r="A2255" i="16" s="1"/>
  <c r="A2256" i="16" s="1"/>
  <c r="A2257" i="16" s="1"/>
  <c r="A2258" i="16" s="1"/>
  <c r="A2259" i="16" s="1"/>
  <c r="A2260" i="16" s="1"/>
  <c r="A2261" i="16" s="1"/>
  <c r="A2264" i="16" s="1"/>
  <c r="A2265" i="16" s="1"/>
  <c r="A2266" i="16" s="1"/>
  <c r="A2267" i="16" s="1"/>
  <c r="A2268" i="16" s="1"/>
  <c r="A2269" i="16" s="1"/>
  <c r="A2270" i="16" s="1"/>
  <c r="A2271" i="16" s="1"/>
  <c r="A2272" i="16" s="1"/>
  <c r="A2273" i="16" s="1"/>
  <c r="A2274" i="16" s="1"/>
  <c r="A2275" i="16" s="1"/>
  <c r="A2276" i="16" s="1"/>
  <c r="A2277" i="16" s="1"/>
  <c r="A2278" i="16" s="1"/>
  <c r="A2279" i="16" s="1"/>
  <c r="A2280" i="16" s="1"/>
  <c r="A2281" i="16" s="1"/>
  <c r="A2282" i="16" s="1"/>
  <c r="A2283" i="16" s="1"/>
  <c r="A2284" i="16" s="1"/>
  <c r="A2285" i="16" s="1"/>
  <c r="A2286" i="16" s="1"/>
  <c r="A2287" i="16" s="1"/>
  <c r="A2288" i="16" l="1"/>
  <c r="A2289" i="16" s="1"/>
  <c r="A2290" i="16" s="1"/>
  <c r="A2291" i="16" s="1"/>
  <c r="A2292" i="16" s="1"/>
  <c r="A2293" i="16" s="1"/>
  <c r="A2294" i="16" s="1"/>
  <c r="A2295" i="16" s="1"/>
  <c r="A2296" i="16" s="1"/>
  <c r="A2297" i="16" s="1"/>
  <c r="A2298" i="16" s="1"/>
  <c r="A2299" i="16" s="1"/>
  <c r="A2300" i="16" s="1"/>
  <c r="A2301" i="16" s="1"/>
  <c r="A2302" i="16" s="1"/>
  <c r="A2303" i="16" s="1"/>
  <c r="A2304" i="16" s="1"/>
  <c r="A2305" i="16" s="1"/>
  <c r="A2306" i="16" s="1"/>
  <c r="A2307" i="16" s="1"/>
  <c r="A2308" i="16" s="1"/>
  <c r="A2309" i="16" s="1"/>
  <c r="A2310" i="16" s="1"/>
  <c r="A2311" i="16" s="1"/>
  <c r="A2312" i="16" s="1"/>
  <c r="A2313" i="16" s="1"/>
  <c r="A2314" i="16" s="1"/>
  <c r="A2315" i="16" s="1"/>
  <c r="A2316" i="16" s="1"/>
  <c r="A2317" i="16" s="1"/>
  <c r="A2318" i="16" s="1"/>
  <c r="A2320" i="16" s="1"/>
  <c r="A2321" i="16" s="1"/>
  <c r="A2322" i="16" s="1"/>
  <c r="A2323" i="16" s="1"/>
  <c r="A2325" i="16" s="1"/>
  <c r="A2326" i="16" s="1"/>
  <c r="A2328" i="16" s="1"/>
  <c r="A2329" i="16" s="1"/>
  <c r="A2331" i="16" s="1"/>
  <c r="A2332" i="16" s="1"/>
  <c r="A2333" i="16" s="1"/>
  <c r="A2334" i="16" s="1"/>
  <c r="A2335" i="16" s="1"/>
  <c r="A2336" i="16" s="1"/>
  <c r="A2337" i="16" s="1"/>
  <c r="A2338" i="16" s="1"/>
  <c r="A2339" i="16" s="1"/>
  <c r="A2340" i="16" s="1"/>
  <c r="A2341" i="16" s="1"/>
  <c r="A2342" i="16" s="1"/>
  <c r="A2343" i="16" s="1"/>
  <c r="A2344" i="16" s="1"/>
  <c r="A2345" i="16" s="1"/>
  <c r="A2346" i="16" s="1"/>
  <c r="A2347" i="16" s="1"/>
  <c r="A2348" i="16" s="1"/>
  <c r="A2349" i="16" s="1"/>
  <c r="A2350" i="16" s="1"/>
  <c r="A2351" i="16" s="1"/>
  <c r="A2352" i="16" s="1"/>
  <c r="A2353" i="16" s="1"/>
  <c r="A2354" i="16" s="1"/>
  <c r="A2355" i="16" s="1"/>
  <c r="A2356" i="16" s="1"/>
  <c r="A2357" i="16" s="1"/>
  <c r="A2358" i="16" s="1"/>
  <c r="A2359" i="16" s="1"/>
  <c r="A2360" i="16" s="1"/>
  <c r="A2361" i="16" s="1"/>
  <c r="A2362" i="16" s="1"/>
  <c r="A2363" i="16" s="1"/>
  <c r="A2364" i="16" s="1"/>
  <c r="A2365" i="16" s="1"/>
  <c r="A2366" i="16" s="1"/>
  <c r="A2367" i="16" s="1"/>
  <c r="A2368" i="16" s="1"/>
  <c r="A2369" i="16" s="1"/>
  <c r="A2370" i="16" s="1"/>
  <c r="A2371" i="16" s="1"/>
  <c r="A2372" i="16" s="1"/>
  <c r="A2373" i="16" s="1"/>
  <c r="A2374" i="16" s="1"/>
  <c r="A2375" i="16" s="1"/>
  <c r="A2376" i="16" s="1"/>
  <c r="A2377" i="16" s="1"/>
  <c r="A2378" i="16" s="1"/>
  <c r="A2379" i="16" s="1"/>
  <c r="A2380" i="16" s="1"/>
  <c r="A2381" i="16" s="1"/>
  <c r="A2382" i="16" s="1"/>
  <c r="A2383" i="16" s="1"/>
  <c r="A2384" i="16" s="1"/>
  <c r="A2385" i="16" s="1"/>
  <c r="A2386" i="16" s="1"/>
  <c r="A2387" i="16" s="1"/>
  <c r="A2388" i="16" s="1"/>
  <c r="A2389" i="16" s="1"/>
  <c r="A2390" i="16" s="1"/>
  <c r="A2391" i="16" s="1"/>
  <c r="A2392" i="16" s="1"/>
  <c r="A2393" i="16" s="1"/>
  <c r="A2394" i="16" s="1"/>
  <c r="A2395" i="16" s="1"/>
  <c r="A2396" i="16" s="1"/>
  <c r="A2397" i="16" s="1"/>
  <c r="A2398" i="16" s="1"/>
  <c r="A2399" i="16" s="1"/>
  <c r="A2400" i="16" s="1"/>
  <c r="A2401" i="16" s="1"/>
  <c r="A2402" i="16" s="1"/>
  <c r="A2403" i="16" s="1"/>
  <c r="A2404" i="16" s="1"/>
  <c r="A2405" i="16" s="1"/>
  <c r="A2406" i="16" s="1"/>
  <c r="A2407" i="16" s="1"/>
  <c r="A2408" i="16" s="1"/>
  <c r="A2409" i="16" s="1"/>
  <c r="A2410" i="16" s="1"/>
  <c r="A2411" i="16" s="1"/>
  <c r="A2412" i="16" s="1"/>
  <c r="A2413" i="16" s="1"/>
  <c r="A2414" i="16" s="1"/>
  <c r="A2415" i="16" s="1"/>
  <c r="A2416" i="16" s="1"/>
  <c r="A2417" i="16" s="1"/>
  <c r="A2418" i="16" s="1"/>
  <c r="A2419" i="16" s="1"/>
  <c r="A2420" i="16" s="1"/>
  <c r="A2421" i="16" s="1"/>
  <c r="A2422" i="16" s="1"/>
  <c r="A2423" i="16" s="1"/>
  <c r="A2424" i="16" s="1"/>
  <c r="A2425" i="16" s="1"/>
  <c r="A2426" i="16" s="1"/>
  <c r="A2427" i="16" s="1"/>
  <c r="A2428" i="16" s="1"/>
  <c r="A2429" i="16" s="1"/>
  <c r="A2430" i="16" s="1"/>
  <c r="A2431" i="16" s="1"/>
  <c r="A2432" i="16" s="1"/>
  <c r="A2433" i="16" s="1"/>
  <c r="A2434" i="16" s="1"/>
  <c r="A2435" i="16" s="1"/>
  <c r="A2436" i="16" s="1"/>
  <c r="A2437" i="16" s="1"/>
  <c r="A2438" i="16" s="1"/>
  <c r="A2439" i="16" s="1"/>
  <c r="A2440" i="16" s="1"/>
  <c r="A2441" i="16" s="1"/>
  <c r="A2442" i="16" s="1"/>
  <c r="A2443" i="16" s="1"/>
  <c r="A2444" i="16" s="1"/>
  <c r="A2445" i="16" s="1"/>
  <c r="A2446" i="16" s="1"/>
  <c r="A2447" i="16" s="1"/>
  <c r="A2448" i="16" s="1"/>
  <c r="A2449" i="16" s="1"/>
  <c r="A2450" i="16" s="1"/>
  <c r="A2451" i="16" s="1"/>
  <c r="A2452" i="16" s="1"/>
  <c r="A2453" i="16" s="1"/>
  <c r="A2454" i="16" s="1"/>
  <c r="A2455" i="16" s="1"/>
  <c r="A2456" i="16" s="1"/>
  <c r="A2457" i="16" s="1"/>
  <c r="A2458" i="16" s="1"/>
  <c r="A2459" i="16" s="1"/>
  <c r="A2460" i="16" s="1"/>
  <c r="A2461" i="16" s="1"/>
  <c r="A2462" i="16" s="1"/>
  <c r="A2463" i="16" s="1"/>
  <c r="A2464" i="16" s="1"/>
  <c r="A2465" i="16" s="1"/>
  <c r="A2466" i="16" s="1"/>
  <c r="A2467" i="16" s="1"/>
  <c r="A2468" i="16" s="1"/>
  <c r="A2469" i="16" s="1"/>
  <c r="A2470" i="16" s="1"/>
  <c r="A2471" i="16" s="1"/>
  <c r="A2472" i="16" s="1"/>
  <c r="A2473" i="16" s="1"/>
  <c r="A2474" i="16" s="1"/>
  <c r="A2475" i="16" s="1"/>
  <c r="A2476" i="16" s="1"/>
  <c r="A2477" i="16" s="1"/>
  <c r="A2478" i="16" s="1"/>
  <c r="A2479" i="16" s="1"/>
  <c r="A2480" i="16" s="1"/>
  <c r="A2481" i="16" s="1"/>
  <c r="A2482" i="16" s="1"/>
  <c r="A2483" i="16" s="1"/>
  <c r="A2484" i="16" s="1"/>
  <c r="A2485" i="16" s="1"/>
  <c r="A2486" i="16" s="1"/>
  <c r="A2487" i="16" s="1"/>
  <c r="A2488" i="16" s="1"/>
  <c r="A2489" i="16" s="1"/>
  <c r="A2490" i="16" s="1"/>
  <c r="A2491" i="16" s="1"/>
  <c r="A2492" i="16" s="1"/>
  <c r="A2493" i="16" s="1"/>
  <c r="A2494" i="16" s="1"/>
  <c r="A2495" i="16" s="1"/>
  <c r="A2496" i="16" s="1"/>
  <c r="A2497" i="16" s="1"/>
  <c r="A2498" i="16" s="1"/>
  <c r="A2499" i="16" s="1"/>
  <c r="A2500" i="16" s="1"/>
  <c r="A2501" i="16" s="1"/>
  <c r="A2502" i="16" s="1"/>
  <c r="A2503" i="16" s="1"/>
  <c r="A2504" i="16" s="1"/>
  <c r="A2505" i="16" s="1"/>
  <c r="A2507" i="16" s="1"/>
  <c r="A2508" i="16" s="1"/>
  <c r="A2509" i="16" s="1"/>
  <c r="A2510" i="16" s="1"/>
  <c r="A2511" i="16" s="1"/>
  <c r="A2512" i="16" s="1"/>
  <c r="A2513" i="16" s="1"/>
  <c r="A2514" i="16" s="1"/>
  <c r="A2515" i="16" s="1"/>
  <c r="A2516" i="16" s="1"/>
  <c r="A2517" i="16" s="1"/>
  <c r="A2518" i="16" s="1"/>
  <c r="A2519" i="16" s="1"/>
  <c r="A2520" i="16" s="1"/>
  <c r="A2521" i="16" s="1"/>
  <c r="A2522" i="16" s="1"/>
  <c r="A2523" i="16" s="1"/>
  <c r="A2524" i="16" s="1"/>
  <c r="A2525" i="16" s="1"/>
  <c r="A2526" i="16" s="1"/>
  <c r="A2527" i="16" s="1"/>
  <c r="A2528" i="16" s="1"/>
  <c r="A2529" i="16" s="1"/>
  <c r="A2530" i="16" s="1"/>
  <c r="A2531" i="16" s="1"/>
  <c r="A2532" i="16" s="1"/>
  <c r="A2533" i="16" s="1"/>
  <c r="A2534" i="16" s="1"/>
  <c r="A2535" i="16" s="1"/>
  <c r="A2536" i="16" s="1"/>
  <c r="A2537" i="16" s="1"/>
  <c r="A2538" i="16" s="1"/>
  <c r="A2539" i="16" s="1"/>
  <c r="A2540" i="16" s="1"/>
  <c r="A2541" i="16" s="1"/>
  <c r="A2542" i="16" s="1"/>
  <c r="A2543" i="16" s="1"/>
  <c r="A2544" i="16" s="1"/>
  <c r="A2545" i="16" s="1"/>
  <c r="A2546" i="16" s="1"/>
  <c r="A2547" i="16" s="1"/>
  <c r="A2548" i="16" s="1"/>
  <c r="A2549" i="16" s="1"/>
  <c r="A2550" i="16" s="1"/>
  <c r="A2551" i="16" s="1"/>
  <c r="A2552" i="16" s="1"/>
  <c r="A2553" i="16" s="1"/>
  <c r="A2554" i="16" s="1"/>
  <c r="A2555" i="16" s="1"/>
  <c r="A2556" i="16" s="1"/>
  <c r="A2557" i="16" s="1"/>
  <c r="A2558" i="16" s="1"/>
  <c r="A2559" i="16" s="1"/>
  <c r="A2560" i="16" s="1"/>
  <c r="A2561" i="16" s="1"/>
  <c r="A2562" i="16" s="1"/>
  <c r="A2563" i="16" s="1"/>
  <c r="A2564" i="16" s="1"/>
  <c r="A2565" i="16" s="1"/>
  <c r="A2566" i="16" s="1"/>
  <c r="A2567" i="16" s="1"/>
  <c r="A2568" i="16" s="1"/>
  <c r="A2569" i="16" s="1"/>
  <c r="A2570" i="16" s="1"/>
  <c r="A2571" i="16" s="1"/>
  <c r="A2572" i="16" s="1"/>
  <c r="A2573" i="16" s="1"/>
  <c r="A2574" i="16" s="1"/>
  <c r="A2575" i="16" s="1"/>
  <c r="A2576" i="16" s="1"/>
  <c r="A2577" i="16" s="1"/>
  <c r="A2578" i="16" s="1"/>
  <c r="A2579" i="16" s="1"/>
  <c r="A2580" i="16" s="1"/>
  <c r="A2581" i="16" s="1"/>
  <c r="A2582" i="16" s="1"/>
  <c r="A2583" i="16" s="1"/>
  <c r="A2584" i="16" s="1"/>
  <c r="A2585" i="16" s="1"/>
  <c r="A2586" i="16" s="1"/>
  <c r="A2588" i="16" s="1"/>
  <c r="A2589" i="16" s="1"/>
  <c r="A2590" i="16" s="1"/>
  <c r="A2591" i="16" s="1"/>
  <c r="A2592" i="16" s="1"/>
  <c r="A2593" i="16" s="1"/>
  <c r="A2594" i="16" s="1"/>
  <c r="A2595" i="16" s="1"/>
  <c r="A2596" i="16" s="1"/>
  <c r="A2597" i="16" s="1"/>
  <c r="A2598" i="16" s="1"/>
  <c r="A2599" i="16" s="1"/>
  <c r="A2600" i="16" s="1"/>
  <c r="A2601" i="16" s="1"/>
  <c r="A2602" i="16" s="1"/>
  <c r="A2603" i="16" s="1"/>
  <c r="A2604" i="16" s="1"/>
  <c r="A2605" i="16" s="1"/>
  <c r="A2606" i="16" s="1"/>
  <c r="A2607" i="16" s="1"/>
  <c r="A2608" i="16" s="1"/>
  <c r="A2609" i="16" s="1"/>
  <c r="A2610" i="16" s="1"/>
  <c r="A2611" i="16" s="1"/>
  <c r="A2612" i="16" s="1"/>
  <c r="A2613" i="16" s="1"/>
  <c r="A2614" i="16" s="1"/>
  <c r="A2615" i="16" s="1"/>
  <c r="A2616" i="16" s="1"/>
  <c r="A2617" i="16" s="1"/>
  <c r="A2618" i="16" s="1"/>
  <c r="A2619" i="16" s="1"/>
  <c r="A2620" i="16" s="1"/>
  <c r="A2621" i="16" s="1"/>
  <c r="A2622" i="16" s="1"/>
  <c r="A2623" i="16" s="1"/>
  <c r="A2624" i="16" s="1"/>
  <c r="A2626" i="16" s="1"/>
  <c r="A2627" i="16" s="1"/>
  <c r="A2628" i="16" s="1"/>
  <c r="A2629" i="16" s="1"/>
  <c r="A2630" i="16" s="1"/>
  <c r="A2631" i="16" s="1"/>
  <c r="A2632" i="16" s="1"/>
  <c r="A2633" i="16" s="1"/>
  <c r="A2634" i="16" s="1"/>
  <c r="A2635" i="16" s="1"/>
  <c r="A2636" i="16" s="1"/>
  <c r="A2637" i="16" s="1"/>
  <c r="A2638" i="16" s="1"/>
  <c r="A2639" i="16" s="1"/>
  <c r="A2640" i="16" s="1"/>
  <c r="A2641" i="16" s="1"/>
  <c r="A2642" i="16" s="1"/>
  <c r="A2643" i="16" s="1"/>
  <c r="A2644" i="16" s="1"/>
  <c r="A2645" i="16" s="1"/>
  <c r="A2646" i="16" s="1"/>
  <c r="A2647" i="16" s="1"/>
  <c r="A2648" i="16" s="1"/>
  <c r="A2649" i="16" s="1"/>
  <c r="A2650" i="16" s="1"/>
  <c r="A2651" i="16" s="1"/>
  <c r="A2652" i="16" s="1"/>
  <c r="A2653" i="16" s="1"/>
  <c r="A2654" i="16" s="1"/>
  <c r="A2655" i="16" s="1"/>
  <c r="A2656" i="16" s="1"/>
  <c r="A2657" i="16" s="1"/>
  <c r="A2658" i="16" s="1"/>
  <c r="A2659" i="16" s="1"/>
  <c r="A2660" i="16" s="1"/>
  <c r="A2661" i="16" s="1"/>
  <c r="A2662" i="16" s="1"/>
  <c r="A2663" i="16" s="1"/>
  <c r="A2664" i="16" s="1"/>
  <c r="A2665" i="16" s="1"/>
  <c r="A2666" i="16" s="1"/>
  <c r="A2667" i="16" s="1"/>
  <c r="A2668" i="16" s="1"/>
  <c r="A2669" i="16" s="1"/>
  <c r="A2670" i="16" s="1"/>
  <c r="A2671" i="16" s="1"/>
  <c r="A2672" i="16" s="1"/>
  <c r="A2673" i="16" s="1"/>
  <c r="A2674" i="16" s="1"/>
  <c r="A2675" i="16" s="1"/>
  <c r="A2676" i="16" s="1"/>
  <c r="A2677" i="16" s="1"/>
  <c r="A2678" i="16" s="1"/>
  <c r="A2679" i="16" s="1"/>
  <c r="A29" i="17"/>
  <c r="A30" i="17" s="1"/>
  <c r="A31" i="17" s="1"/>
  <c r="A32" i="17" s="1"/>
  <c r="A33" i="17" s="1"/>
  <c r="A34" i="17" s="1"/>
  <c r="A35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1" i="17" s="1"/>
  <c r="A52" i="17" s="1"/>
  <c r="A53" i="17" s="1"/>
  <c r="A54" i="17" s="1"/>
  <c r="A55" i="17" s="1"/>
  <c r="A56" i="17" s="1"/>
  <c r="A57" i="17" s="1"/>
  <c r="A59" i="17" s="1"/>
  <c r="A60" i="17" s="1"/>
  <c r="A61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2680" i="16" l="1"/>
  <c r="A2681" i="16" s="1"/>
  <c r="A2682" i="16" s="1"/>
  <c r="A2683" i="16" s="1"/>
  <c r="A2684" i="16" s="1"/>
  <c r="A2685" i="16" s="1"/>
  <c r="A2686" i="16" s="1"/>
  <c r="A2687" i="16" s="1"/>
  <c r="A2688" i="16" s="1"/>
  <c r="A2689" i="16" s="1"/>
  <c r="A2691" i="16" s="1"/>
  <c r="A2692" i="16" s="1"/>
  <c r="A2693" i="16" s="1"/>
  <c r="A2694" i="16" s="1"/>
  <c r="A2695" i="16" s="1"/>
  <c r="A2696" i="16" s="1"/>
  <c r="A2697" i="16" s="1"/>
  <c r="A2698" i="16" s="1"/>
  <c r="A2699" i="16" s="1"/>
  <c r="A2700" i="16" s="1"/>
  <c r="A2701" i="16" s="1"/>
  <c r="A2702" i="16" s="1"/>
  <c r="A2703" i="16" s="1"/>
  <c r="A2704" i="16" s="1"/>
  <c r="A2705" i="16" s="1"/>
  <c r="A2706" i="16" s="1"/>
  <c r="A2707" i="16" s="1"/>
  <c r="A2708" i="16" s="1"/>
  <c r="A2709" i="16" s="1"/>
  <c r="A2710" i="16" s="1"/>
  <c r="A2711" i="16" s="1"/>
  <c r="A2712" i="16" s="1"/>
  <c r="A2713" i="16" s="1"/>
  <c r="A2714" i="16" s="1"/>
  <c r="A2715" i="16" s="1"/>
  <c r="A2716" i="16" s="1"/>
  <c r="A2717" i="16" s="1"/>
  <c r="A2718" i="16" s="1"/>
  <c r="A2719" i="16" s="1"/>
  <c r="A2720" i="16" s="1"/>
  <c r="A2721" i="16" s="1"/>
  <c r="A2722" i="16" s="1"/>
  <c r="A2723" i="16" s="1"/>
  <c r="A2724" i="16" s="1"/>
  <c r="A2725" i="16" s="1"/>
  <c r="A2726" i="16" s="1"/>
  <c r="A2727" i="16" s="1"/>
  <c r="A2728" i="16" s="1"/>
  <c r="A2729" i="16" s="1"/>
  <c r="A2730" i="16" s="1"/>
  <c r="A2731" i="16" s="1"/>
  <c r="A2732" i="16" s="1"/>
  <c r="A2733" i="16" s="1"/>
  <c r="A2734" i="16" s="1"/>
  <c r="A2735" i="16" s="1"/>
  <c r="A2736" i="16" s="1"/>
  <c r="A2737" i="16" s="1"/>
  <c r="A2738" i="16" s="1"/>
  <c r="A2739" i="16" s="1"/>
  <c r="A2740" i="16" s="1"/>
  <c r="A2741" i="16" s="1"/>
  <c r="A2742" i="16" s="1"/>
  <c r="A2744" i="16" s="1"/>
  <c r="A2745" i="16" s="1"/>
  <c r="A2746" i="16" s="1"/>
  <c r="A2747" i="16" s="1"/>
  <c r="A2748" i="16" s="1"/>
  <c r="A2749" i="16" s="1"/>
  <c r="A2750" i="16" s="1"/>
  <c r="A2751" i="16" s="1"/>
  <c r="A2752" i="16" s="1"/>
  <c r="A2753" i="16" s="1"/>
  <c r="A2754" i="16" s="1"/>
  <c r="A2755" i="16" s="1"/>
  <c r="A2756" i="16" s="1"/>
  <c r="A2757" i="16" s="1"/>
  <c r="A2758" i="16" s="1"/>
  <c r="A2759" i="16" s="1"/>
  <c r="A2760" i="16" s="1"/>
  <c r="A2761" i="16" s="1"/>
  <c r="A2762" i="16" s="1"/>
  <c r="A2763" i="16" s="1"/>
  <c r="A13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l="1"/>
  <c r="A26" i="3" s="1"/>
  <c r="A27" i="3" s="1"/>
  <c r="A28" i="3" s="1"/>
  <c r="A29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0" i="3" s="1"/>
  <c r="A51" i="3" s="1"/>
  <c r="A53" i="3" s="1"/>
  <c r="A54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6" i="3" s="1"/>
  <c r="A77" i="3" s="1"/>
  <c r="A78" i="3" s="1"/>
  <c r="A79" i="3" s="1"/>
  <c r="A80" i="3" s="1"/>
  <c r="A81" i="3" s="1"/>
  <c r="A82" i="3" s="1"/>
  <c r="A83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4" i="3" s="1"/>
  <c r="A115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2764" i="16"/>
  <c r="A2765" i="16" s="1"/>
  <c r="A2766" i="16" s="1"/>
  <c r="A2767" i="16" s="1"/>
  <c r="A2768" i="16" s="1"/>
  <c r="A2769" i="16" s="1"/>
  <c r="A2770" i="16" s="1"/>
  <c r="A2771" i="16" s="1"/>
  <c r="A2772" i="16" s="1"/>
  <c r="A2774" i="16" s="1"/>
  <c r="A2775" i="16" s="1"/>
  <c r="A2776" i="16" s="1"/>
  <c r="A2778" i="16" s="1"/>
  <c r="A2779" i="16" s="1"/>
  <c r="A2780" i="16" s="1"/>
  <c r="A2782" i="16" s="1"/>
  <c r="A2783" i="16" s="1"/>
  <c r="A2784" i="16" s="1"/>
  <c r="A2786" i="16" s="1"/>
  <c r="A2787" i="16" s="1"/>
  <c r="A2788" i="16" s="1"/>
  <c r="A2789" i="16" s="1"/>
  <c r="A2790" i="16" s="1"/>
  <c r="A2791" i="16" s="1"/>
  <c r="A2792" i="16" s="1"/>
  <c r="A2793" i="16" s="1"/>
  <c r="A2794" i="16" s="1"/>
  <c r="A2795" i="16" s="1"/>
  <c r="A2796" i="16" s="1"/>
  <c r="A2797" i="16" s="1"/>
  <c r="A2798" i="16" s="1"/>
  <c r="A2799" i="16" s="1"/>
  <c r="A2800" i="16" s="1"/>
  <c r="A2801" i="16" s="1"/>
  <c r="A2802" i="16" s="1"/>
  <c r="A2803" i="16" s="1"/>
  <c r="A2804" i="16" s="1"/>
  <c r="A2805" i="16" s="1"/>
  <c r="A2806" i="16" s="1"/>
  <c r="A2808" i="16" s="1"/>
  <c r="A2809" i="16" s="1"/>
  <c r="A2810" i="16" s="1"/>
  <c r="A2811" i="16" s="1"/>
  <c r="A2812" i="16" s="1"/>
  <c r="A2817" i="16" s="1"/>
  <c r="A2818" i="16" s="1"/>
  <c r="A2819" i="16" s="1"/>
  <c r="A2820" i="16" s="1"/>
  <c r="A2821" i="16" s="1"/>
  <c r="A2822" i="16" s="1"/>
  <c r="A2823" i="16" s="1"/>
  <c r="A2824" i="16" s="1"/>
  <c r="A2825" i="16" s="1"/>
  <c r="A2826" i="16" s="1"/>
  <c r="A2829" i="16" s="1"/>
  <c r="A2830" i="16" s="1"/>
  <c r="A2832" i="16" s="1"/>
  <c r="A2833" i="16" s="1"/>
  <c r="A2836" i="16" s="1"/>
  <c r="A2837" i="16" s="1"/>
  <c r="A2839" i="16" s="1"/>
  <c r="A2840" i="16" s="1"/>
  <c r="A2842" i="16" s="1"/>
  <c r="A115" i="17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l="1"/>
  <c r="A135" i="17" s="1"/>
  <c r="A137" i="17" s="1"/>
  <c r="A138" i="17" l="1"/>
  <c r="A139" i="17" l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1" i="17" s="1"/>
  <c r="A172" i="17" s="1"/>
  <c r="A173" i="17" s="1"/>
  <c r="A175" i="17" s="1"/>
  <c r="A176" i="17" s="1"/>
  <c r="A177" i="17" s="1"/>
  <c r="A178" i="17" s="1"/>
  <c r="A179" i="17" s="1"/>
  <c r="A180" i="17" s="1"/>
  <c r="A181" i="17" s="1"/>
  <c r="A182" i="17" s="1"/>
  <c r="A183" i="17" l="1"/>
  <c r="A184" i="17" s="1"/>
  <c r="A185" i="17" s="1"/>
  <c r="A186" i="17" s="1"/>
  <c r="A187" i="17" s="1"/>
  <c r="A188" i="17" s="1"/>
  <c r="A189" i="17" s="1"/>
  <c r="A190" i="17" s="1"/>
  <c r="A191" i="17" s="1"/>
  <c r="A193" i="17" s="1"/>
  <c r="A194" i="17" s="1"/>
  <c r="A195" i="17" s="1"/>
  <c r="A196" i="17" s="1"/>
  <c r="A197" i="17" s="1"/>
  <c r="A198" i="17" s="1"/>
  <c r="A200" i="17" s="1"/>
  <c r="A201" i="17" s="1"/>
  <c r="A202" i="17" s="1"/>
  <c r="A203" i="17" s="1"/>
  <c r="A204" i="17" s="1"/>
  <c r="A206" i="17" s="1"/>
  <c r="A207" i="17" s="1"/>
  <c r="A208" i="17" s="1"/>
  <c r="A209" i="17" s="1"/>
  <c r="A210" i="17" s="1"/>
  <c r="A213" i="17" s="1"/>
  <c r="A214" i="17" s="1"/>
  <c r="A215" i="17" s="1"/>
  <c r="A217" i="17" s="1"/>
  <c r="A218" i="17" s="1"/>
  <c r="A219" i="17" s="1"/>
  <c r="A220" i="17" s="1"/>
  <c r="A221" i="17" s="1"/>
  <c r="A231" i="17" s="1"/>
  <c r="A232" i="17" s="1"/>
  <c r="A233" i="17" s="1"/>
  <c r="A234" i="17" s="1"/>
  <c r="A235" i="17" s="1"/>
  <c r="A236" i="17" s="1"/>
  <c r="A237" i="17" s="1"/>
  <c r="A239" i="17" s="1"/>
  <c r="A240" i="17" s="1"/>
  <c r="A241" i="17" s="1"/>
  <c r="A242" i="17" s="1"/>
  <c r="A243" i="17" s="1"/>
  <c r="A244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8" i="17" s="1"/>
  <c r="A259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l="1"/>
  <c r="A420" i="17" s="1"/>
  <c r="A421" i="17" s="1"/>
  <c r="A422" i="17" s="1"/>
  <c r="A423" i="17" s="1"/>
  <c r="A424" i="17" s="1"/>
  <c r="A425" i="17" s="1"/>
  <c r="A426" i="17" s="1"/>
  <c r="A428" i="17" s="1"/>
  <c r="A429" i="17" s="1"/>
  <c r="A430" i="17" s="1"/>
  <c r="A431" i="17" s="1"/>
  <c r="A432" i="17" s="1"/>
  <c r="A434" i="17" s="1"/>
  <c r="A437" i="17" s="1"/>
  <c r="A438" i="17" s="1"/>
  <c r="A440" i="17" s="1"/>
  <c r="A441" i="17" s="1"/>
  <c r="A443" i="17" s="1"/>
  <c r="A445" i="17" s="1"/>
  <c r="A446" i="17" s="1"/>
  <c r="A448" i="17" s="1"/>
  <c r="A449" i="17" s="1"/>
  <c r="A451" i="17" s="1"/>
  <c r="A452" i="17" s="1"/>
  <c r="A453" i="17" s="1"/>
  <c r="A454" i="17" s="1"/>
  <c r="A458" i="17" s="1"/>
  <c r="A459" i="17" s="1"/>
  <c r="A460" i="17" s="1"/>
  <c r="A462" i="17" s="1"/>
  <c r="A463" i="17" s="1"/>
  <c r="A464" i="17" s="1"/>
  <c r="A465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9" i="17" s="1"/>
  <c r="A480" i="17" s="1"/>
  <c r="A481" i="17" s="1"/>
  <c r="A482" i="17" s="1"/>
  <c r="A484" i="17" s="1"/>
  <c r="A485" i="17" s="1"/>
  <c r="A486" i="17" s="1"/>
  <c r="A487" i="17" s="1"/>
  <c r="A488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500" i="17" s="1"/>
  <c r="A501" i="17" s="1"/>
  <c r="A503" i="17" s="1"/>
  <c r="A504" i="17" s="1"/>
  <c r="A505" i="17" s="1"/>
  <c r="A506" i="17" s="1"/>
  <c r="A507" i="17" s="1"/>
  <c r="A509" i="17" s="1"/>
  <c r="A510" i="17" s="1"/>
  <c r="A511" i="17" s="1"/>
  <c r="A512" i="17" s="1"/>
  <c r="A513" i="17" s="1"/>
  <c r="A514" i="17" s="1"/>
  <c r="A516" i="17" s="1"/>
  <c r="A517" i="17" s="1"/>
  <c r="A518" i="17" s="1"/>
  <c r="A519" i="17" s="1"/>
  <c r="A521" i="17" s="1"/>
  <c r="A522" i="17" s="1"/>
  <c r="A523" i="17" s="1"/>
  <c r="A525" i="17" s="1"/>
  <c r="A526" i="17" s="1"/>
  <c r="A527" i="17" s="1"/>
  <c r="A528" i="17" s="1"/>
  <c r="A529" i="17" s="1"/>
  <c r="A530" i="17" s="1"/>
  <c r="A531" i="17" s="1"/>
  <c r="A532" i="17" s="1"/>
  <c r="A534" i="17" s="1"/>
  <c r="A535" i="17" s="1"/>
  <c r="A536" i="17" s="1"/>
  <c r="A538" i="17" s="1"/>
  <c r="A539" i="17" s="1"/>
  <c r="A540" i="17" s="1"/>
  <c r="A541" i="17" s="1"/>
  <c r="A543" i="17" s="1"/>
  <c r="A544" i="17" s="1"/>
  <c r="A546" i="17" s="1"/>
  <c r="A547" i="17" s="1"/>
  <c r="A548" i="17" s="1"/>
  <c r="A549" i="17" s="1"/>
  <c r="A550" i="17" s="1"/>
  <c r="A552" i="17" s="1"/>
  <c r="A553" i="17" s="1"/>
  <c r="A555" i="17" s="1"/>
  <c r="A556" i="17" s="1"/>
  <c r="A557" i="17" s="1"/>
  <c r="A558" i="17" s="1"/>
  <c r="A559" i="17" s="1"/>
  <c r="A560" i="17" s="1"/>
  <c r="A563" i="17" s="1"/>
  <c r="A564" i="17" s="1"/>
  <c r="A565" i="17" s="1"/>
  <c r="A566" i="17" s="1"/>
  <c r="A567" i="17" s="1"/>
  <c r="A568" i="17" s="1"/>
  <c r="A571" i="17" s="1"/>
  <c r="A572" i="17" s="1"/>
  <c r="A573" i="17" s="1"/>
  <c r="A574" i="17" s="1"/>
  <c r="A576" i="17" s="1"/>
  <c r="A577" i="17" s="1"/>
  <c r="A578" i="17" s="1"/>
  <c r="A579" i="17" s="1"/>
  <c r="A580" i="17" s="1"/>
  <c r="A583" i="17" s="1"/>
  <c r="A584" i="17" s="1"/>
  <c r="A585" i="17" s="1"/>
  <c r="A586" i="17" s="1"/>
  <c r="A587" i="17" s="1"/>
  <c r="A588" i="17" s="1"/>
  <c r="A589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9" i="17" s="1"/>
  <c r="A610" i="17" s="1"/>
  <c r="A611" i="17" s="1"/>
  <c r="A612" i="17" s="1"/>
  <c r="A613" i="17" s="1"/>
  <c r="A614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6" i="17" s="1"/>
  <c r="A627" i="17" s="1"/>
  <c r="A628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41" i="4"/>
  <c r="A42" i="4" s="1"/>
  <c r="A43" i="4" s="1"/>
  <c r="A44" i="4" s="1"/>
  <c r="A45" i="4" s="1"/>
  <c r="A47" i="4" l="1"/>
  <c r="A46" i="4"/>
  <c r="A48" i="4" s="1"/>
  <c r="A50" i="4" s="1"/>
  <c r="A51" i="4" s="1"/>
  <c r="A52" i="4" s="1"/>
  <c r="A53" i="4" s="1"/>
  <c r="A54" i="4" s="1"/>
  <c r="A55" i="4" s="1"/>
  <c r="A56" i="4" l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49" i="4"/>
  <c r="A78" i="4" l="1"/>
  <c r="A79" i="4" s="1"/>
  <c r="A80" i="4" s="1"/>
  <c r="A81" i="4" s="1"/>
  <c r="A82" i="4" s="1"/>
  <c r="A83" i="4" s="1"/>
  <c r="A84" i="4" s="1"/>
  <c r="A86" i="4" s="1"/>
  <c r="A87" i="4" s="1"/>
  <c r="A88" i="4" s="1"/>
  <c r="A90" i="4" s="1"/>
  <c r="A91" i="4" s="1"/>
  <c r="A92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4" i="4" s="1"/>
  <c r="A155" i="4" s="1"/>
  <c r="A156" i="4" s="1"/>
  <c r="A158" i="4" s="1"/>
  <c r="A159" i="4" s="1"/>
  <c r="A160" i="4" s="1"/>
  <c r="A161" i="4" s="1"/>
  <c r="A162" i="4" s="1"/>
  <c r="A164" i="4" s="1"/>
  <c r="A165" i="4" s="1"/>
  <c r="A166" i="4" s="1"/>
  <c r="A167" i="4" s="1"/>
  <c r="A168" i="4" s="1"/>
  <c r="A169" i="4" s="1"/>
  <c r="A170" i="4" s="1"/>
  <c r="A171" i="4" s="1"/>
  <c r="A173" i="4" l="1"/>
  <c r="A172" i="4"/>
</calcChain>
</file>

<file path=xl/sharedStrings.xml><?xml version="1.0" encoding="utf-8"?>
<sst xmlns="http://schemas.openxmlformats.org/spreadsheetml/2006/main" count="16933" uniqueCount="5905">
  <si>
    <t>"УТВЕРЖДАЮ"</t>
  </si>
  <si>
    <t xml:space="preserve">                Амбулаторно-поликлиническая  и консультативная помощь</t>
  </si>
  <si>
    <t>Прием (осмотр, консультация) врача-специалиста</t>
  </si>
  <si>
    <t>Наименование услуги</t>
  </si>
  <si>
    <t>Стоимость (руб.)</t>
  </si>
  <si>
    <t>Кардиохирургия</t>
  </si>
  <si>
    <t>Оториноларингология</t>
  </si>
  <si>
    <t>Офтальмология</t>
  </si>
  <si>
    <t>Анестезиология</t>
  </si>
  <si>
    <t>1573.1</t>
  </si>
  <si>
    <t>Инструментальные методы диагностики</t>
  </si>
  <si>
    <t>А03.08.003</t>
  </si>
  <si>
    <t>Эзофагоскопия</t>
  </si>
  <si>
    <t>А03.08.001.001</t>
  </si>
  <si>
    <t>Бронхоскопия</t>
  </si>
  <si>
    <t>А03.30.006.001</t>
  </si>
  <si>
    <t>Узкоспектральное эндоскопическое исследование гортани, трахеи и бронхов</t>
  </si>
  <si>
    <t>А03.30.006.007</t>
  </si>
  <si>
    <t>Цистоскопия</t>
  </si>
  <si>
    <t>Импедансометрия</t>
  </si>
  <si>
    <t>2500.1</t>
  </si>
  <si>
    <t>A04.12.005.003</t>
  </si>
  <si>
    <t>Дуплексное сканирование брахиоцефальных артерий с цветным допплеровским картированием кровотока</t>
  </si>
  <si>
    <t>1069.1</t>
  </si>
  <si>
    <t>Дуплексное сканирование артерий почек</t>
  </si>
  <si>
    <t>Электроэнцефалография с нагрузочными пробами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</si>
  <si>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</si>
  <si>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</si>
  <si>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Вызванные потенциалы</t>
  </si>
  <si>
    <t>A05.23.005.001</t>
  </si>
  <si>
    <t>Электрокардиография</t>
  </si>
  <si>
    <t>Суточное мониторирование артериального давления</t>
  </si>
  <si>
    <t>А17.10.002.001</t>
  </si>
  <si>
    <t>Электрокардиостимуляция чреспищеводная</t>
  </si>
  <si>
    <t>Цистометрия</t>
  </si>
  <si>
    <t>Измерение скорости потока мочи (урофлоуметрия)</t>
  </si>
  <si>
    <t>Манипуляции и лечебные процедуры</t>
  </si>
  <si>
    <t>Специальные методы получения исследуемых образцов, методы доступа и введения</t>
  </si>
  <si>
    <t>2113.1</t>
  </si>
  <si>
    <t>Сбор кала для лабораторного исследования</t>
  </si>
  <si>
    <t>Спинномозговая пункция</t>
  </si>
  <si>
    <t>Получение цитологического препарата костного мозга путем пункции (Стернальная пункция -1 точка)</t>
  </si>
  <si>
    <t>А03.16.002</t>
  </si>
  <si>
    <t>Установка назоинтестинального зонда</t>
  </si>
  <si>
    <t>Эндосонография пищевода</t>
  </si>
  <si>
    <t>Эндосонография желудка</t>
  </si>
  <si>
    <t>А11.16.010</t>
  </si>
  <si>
    <t>Установка назогастрального зонда</t>
  </si>
  <si>
    <t xml:space="preserve">Биопсия кожи  </t>
  </si>
  <si>
    <t>Биопсия пищевода с помощью эндоскопии</t>
  </si>
  <si>
    <t>Биопсия желудка с помощью эндоскопии</t>
  </si>
  <si>
    <t>Биопсия тонкой кишки эндоскопическая</t>
  </si>
  <si>
    <t>Биопсия ободочной кишки эндоскопическая</t>
  </si>
  <si>
    <t>Биопсия прямой кишки с помощью видеоэндоскопических технологий</t>
  </si>
  <si>
    <t>Биопсия почки</t>
  </si>
  <si>
    <t>Биопсия лимфатического узла</t>
  </si>
  <si>
    <t>Хирургические манипуляции</t>
  </si>
  <si>
    <t>А15.30.004</t>
  </si>
  <si>
    <t xml:space="preserve">Вскрытие панариция </t>
  </si>
  <si>
    <t>Хирургическая обработка раны или инфицированной ткани</t>
  </si>
  <si>
    <t>921.1</t>
  </si>
  <si>
    <t>Вправление парафимоза</t>
  </si>
  <si>
    <t>Снятие циркулярной гипсовой повязки</t>
  </si>
  <si>
    <t>Тонзиллотомия</t>
  </si>
  <si>
    <t>Промывание лакун миндалин</t>
  </si>
  <si>
    <t>Внутриносовые блокады</t>
  </si>
  <si>
    <t>Введение лекарственных препаратов интраназально</t>
  </si>
  <si>
    <t>Методы экстракорпорального воздействия на кровь (1 сеанс)</t>
  </si>
  <si>
    <t>Гемодиализ</t>
  </si>
  <si>
    <t>Перитонеальный диализ</t>
  </si>
  <si>
    <t>Гемосорбция</t>
  </si>
  <si>
    <t>Аллергологические манипуляции</t>
  </si>
  <si>
    <t>Гипосенсибилизация (СИТ)</t>
  </si>
  <si>
    <t>Подкожное введение лекарственных препаратов (1 аллерген)</t>
  </si>
  <si>
    <t>Подкожное введение лекарственных средств (2 аллергена)</t>
  </si>
  <si>
    <t>Подкожное введение лекарственных средств  (3 аллергена)</t>
  </si>
  <si>
    <t>Исследования реакции на аллергены (пробы):</t>
  </si>
  <si>
    <t>1482.1</t>
  </si>
  <si>
    <t>Ингаляции</t>
  </si>
  <si>
    <t>Ингаляторное введение лекарственных препаратов через небулайзер</t>
  </si>
  <si>
    <t>Печень и желчевыводящие пути</t>
  </si>
  <si>
    <t>Операционная и послеоперационная холангиография</t>
  </si>
  <si>
    <t>Ирригоскопия</t>
  </si>
  <si>
    <t>Почки и мочевыделительный тракт</t>
  </si>
  <si>
    <t>Прочие</t>
  </si>
  <si>
    <t>Прицельная внутриротовая контактная рентгенография</t>
  </si>
  <si>
    <t>1654.1</t>
  </si>
  <si>
    <t>Воздействие магнитными полями</t>
  </si>
  <si>
    <t>2389.1</t>
  </si>
  <si>
    <t>Рефлексотерапия</t>
  </si>
  <si>
    <t>Низкоинтенсивное лазерное облучение кожи</t>
  </si>
  <si>
    <t>2336.1</t>
  </si>
  <si>
    <t>Дети от 4-х лет до 6 лет</t>
  </si>
  <si>
    <t>Общий массаж и гимнастика у детей раннего возраста</t>
  </si>
  <si>
    <t>Восстановление зуба пломбой</t>
  </si>
  <si>
    <t>Эндодонтия</t>
  </si>
  <si>
    <t>А16.07.008.004</t>
  </si>
  <si>
    <t>А16.07.008.005</t>
  </si>
  <si>
    <t>А16.07.008.006</t>
  </si>
  <si>
    <t>Наложение девитализирующей пасты</t>
  </si>
  <si>
    <t>Инструментальная и медикаментозная обработка 1 корневого канала</t>
  </si>
  <si>
    <t>Инструментальная и медикаментозная обработка 2 корневых каналов</t>
  </si>
  <si>
    <t>Инструментальная и медикаментозная обработка 3 корневых каналов</t>
  </si>
  <si>
    <t>Инструментальная и медикаментозная обработка 4 корневых каналов</t>
  </si>
  <si>
    <t>Детская стоматология</t>
  </si>
  <si>
    <t>Лечение пульпита (пульпотомия)</t>
  </si>
  <si>
    <t>А16.07.009.001</t>
  </si>
  <si>
    <t>А16.07.009.002</t>
  </si>
  <si>
    <t>А16.07.009.003</t>
  </si>
  <si>
    <t>А16.07.009.004</t>
  </si>
  <si>
    <t>Коффициент сложности ребенка (1 час)</t>
  </si>
  <si>
    <t>Профилактика</t>
  </si>
  <si>
    <t>А16.07.057.001</t>
  </si>
  <si>
    <t>А16.07.057.002</t>
  </si>
  <si>
    <t>Хирургическая стоматология</t>
  </si>
  <si>
    <t>Удаление зуба простое</t>
  </si>
  <si>
    <t>Удаление зуба сложное</t>
  </si>
  <si>
    <t>А16.07.043</t>
  </si>
  <si>
    <t>Пластика уздечки нижней губы</t>
  </si>
  <si>
    <t>А16.07.043.001</t>
  </si>
  <si>
    <t>А16.07.044</t>
  </si>
  <si>
    <t>А16.07.045</t>
  </si>
  <si>
    <t>Вестибулопластика</t>
  </si>
  <si>
    <t xml:space="preserve">Анестезиологическое пособие </t>
  </si>
  <si>
    <t>Проводниковая анестезия</t>
  </si>
  <si>
    <t>Лабораторная диагностика</t>
  </si>
  <si>
    <t>Наименование услуги по ОК СКМУ</t>
  </si>
  <si>
    <t>Исследование крови и костного мозга</t>
  </si>
  <si>
    <t>Гипоксическая проба на обнаружение серповидноклеточных эритроцитов</t>
  </si>
  <si>
    <t>Исследование кала</t>
  </si>
  <si>
    <t>Исследование кала на скрытую кровь</t>
  </si>
  <si>
    <t>Исследование белка в кале</t>
  </si>
  <si>
    <t>Исследование мочи</t>
  </si>
  <si>
    <t>Исследование уровня глюкозы в моче</t>
  </si>
  <si>
    <t>Определение гемосидерина в моче</t>
  </si>
  <si>
    <t>Микроскопическое исследование осадка мочи на трихомонады (Trichomonas vaginalis)</t>
  </si>
  <si>
    <t>Обнаружение кетоновых тел в моче</t>
  </si>
  <si>
    <t>Исследование мокроты</t>
  </si>
  <si>
    <t>Цитологическое исследование мокроты</t>
  </si>
  <si>
    <t>Исследование ликвора</t>
  </si>
  <si>
    <t>Цитологические исследования</t>
  </si>
  <si>
    <t>Микроскопическое исследование дуоденального содержимого на яйца и личинки гельминтов</t>
  </si>
  <si>
    <t>6262.1</t>
  </si>
  <si>
    <t>Микроскопическое исследование нативного и окрашенного препарата плевральной жидкости</t>
  </si>
  <si>
    <t>Цитофлоуметрия проточная</t>
  </si>
  <si>
    <t>3571.1</t>
  </si>
  <si>
    <t>Биохимические исследования</t>
  </si>
  <si>
    <t>Исследование уровня общего белка в крови</t>
  </si>
  <si>
    <t>Исследование уровня альбумина в крови</t>
  </si>
  <si>
    <t>Исследование уровня общего билирубина в крови</t>
  </si>
  <si>
    <t>Исследование уровня глюкозы в крови</t>
  </si>
  <si>
    <t>Исследование уровня ферментов в крови: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</si>
  <si>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</si>
  <si>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</si>
  <si>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креатинина в крови</t>
  </si>
  <si>
    <t>Определение антистрептолизина - О в сыворотке крови</t>
  </si>
  <si>
    <t>Исследование крови на Fe — комплекс:</t>
  </si>
  <si>
    <t>2508.1</t>
  </si>
  <si>
    <t>Исследование уровня фетального гемоглобина</t>
  </si>
  <si>
    <t xml:space="preserve">Исследование уровня электролитов в крови </t>
  </si>
  <si>
    <t>Липидный обмен</t>
  </si>
  <si>
    <t>Исследование уровня холестерина в крови</t>
  </si>
  <si>
    <t>Исследования уровня концентрации веществ в моче</t>
  </si>
  <si>
    <t>Исследование уровня креатинина в моче</t>
  </si>
  <si>
    <t>Исследование уровня мочевины в моче</t>
  </si>
  <si>
    <t>Исследование уровня фосфора в моче</t>
  </si>
  <si>
    <t>Исследование уровня глюкозы в спинномозговой жидкости</t>
  </si>
  <si>
    <t>Иммунохимические исследования крови</t>
  </si>
  <si>
    <t>Маркёры анемии</t>
  </si>
  <si>
    <t>Маркёры костного обмена</t>
  </si>
  <si>
    <t>Гормоны щитовидной железы</t>
  </si>
  <si>
    <t>Половые гормоны</t>
  </si>
  <si>
    <t>Исследование уровня пролактина в крови</t>
  </si>
  <si>
    <t>Прочие иммунохимические исследования</t>
  </si>
  <si>
    <t>Иммунологические исследования</t>
  </si>
  <si>
    <t xml:space="preserve"> Иммуногематологические исследования (определение групп крови)</t>
  </si>
  <si>
    <t>Непрямой антиглобулиновый тест (тест Кумбса)</t>
  </si>
  <si>
    <t>Прямой антиглобулиновый тест (прямая проба Кумбса)</t>
  </si>
  <si>
    <t xml:space="preserve"> Коагулологические исследования</t>
  </si>
  <si>
    <t>1479.1</t>
  </si>
  <si>
    <t>Исследование уровня фибриногена в крови</t>
  </si>
  <si>
    <t>Исследование уровня тромбоцитов в крови</t>
  </si>
  <si>
    <t>Определение активности фактора VIII в плазме крови</t>
  </si>
  <si>
    <t>Исследование агрегации тромбоцитов</t>
  </si>
  <si>
    <t>Дополнительные исследования:</t>
  </si>
  <si>
    <t>Определение активности фактора IХ в крови</t>
  </si>
  <si>
    <t>1464.1</t>
  </si>
  <si>
    <t>Определение активности ингибиторов к фактору VIII в плазме крови</t>
  </si>
  <si>
    <t>Определение активности фактора V в крови</t>
  </si>
  <si>
    <t>Определение активности фактора VII в крови</t>
  </si>
  <si>
    <t>Определение активности фактора X в крови</t>
  </si>
  <si>
    <t>Определение активности фактора XII в крови</t>
  </si>
  <si>
    <t>Лаборатория " СПИД "</t>
  </si>
  <si>
    <t>Исследования на внутриутробные инфекции (ИПП=ВУИ) 5 инфекций =9 Ig, (7 инфекций=13 Ig)</t>
  </si>
  <si>
    <t>Цитомегаловирусная инфекция (CMV) ВУИ</t>
  </si>
  <si>
    <t>Герпетическая инфекция ВУИ</t>
  </si>
  <si>
    <t>Микоплазменная инфекция (микоплазма) ВУИ</t>
  </si>
  <si>
    <t>Токсоплазменная инфекция (токсоплазмоз) ВУИ</t>
  </si>
  <si>
    <t>Хламидийная инфекция (токсопламоз) ВУИ</t>
  </si>
  <si>
    <t>Определение антител  lgA к иерсиниям</t>
  </si>
  <si>
    <t>ВИЧ-инфекция, СПИД, Ф-50, для жителей Санкт-Петербурга бесплатно</t>
  </si>
  <si>
    <t>Маркёры гепатитов</t>
  </si>
  <si>
    <t>Исследование на вирус Эбштейн-Барр (инфекционный мононуклеоз)</t>
  </si>
  <si>
    <t>Бактериологический отдел</t>
  </si>
  <si>
    <t>Кожа,подкожно-жировая клетчатка , придатки кожи</t>
  </si>
  <si>
    <t>Кровь</t>
  </si>
  <si>
    <t>Серологическое исследование</t>
  </si>
  <si>
    <t>Полость рта, зубы</t>
  </si>
  <si>
    <t>Верхние дыхательные пути</t>
  </si>
  <si>
    <t>Сердце и перикард</t>
  </si>
  <si>
    <t>Сигмовидная и прямая кишка  ( посев кала )</t>
  </si>
  <si>
    <t>Половые органы</t>
  </si>
  <si>
    <t>Ликвор</t>
  </si>
  <si>
    <t>Орган слуха</t>
  </si>
  <si>
    <t>Орган зрения</t>
  </si>
  <si>
    <t>2446</t>
  </si>
  <si>
    <t>2262.1</t>
  </si>
  <si>
    <t>2454</t>
  </si>
  <si>
    <t>2454.1</t>
  </si>
  <si>
    <t>2264</t>
  </si>
  <si>
    <t>«Молекулярно-биологические исследования (ПЦР-исследования)»</t>
  </si>
  <si>
    <t>Молекулярно-биологические исследования кала:</t>
  </si>
  <si>
    <t>Молекулярно-биологические исследования ликвора:</t>
  </si>
  <si>
    <t>Возбудители менингитов:</t>
  </si>
  <si>
    <t>А26.23.016</t>
  </si>
  <si>
    <t>Возбудители внутриутробных инфекций (ВУИ) с поражением ЦНС:</t>
  </si>
  <si>
    <t>Возбудители пневмоний:</t>
  </si>
  <si>
    <t>Молекулярно-биологические  исследования мокроты:</t>
  </si>
  <si>
    <t>ПЦР-исследования крови:</t>
  </si>
  <si>
    <t>Исследование другого материала:</t>
  </si>
  <si>
    <t>A26.26.007</t>
  </si>
  <si>
    <t>A26.26.015</t>
  </si>
  <si>
    <t>3194.1</t>
  </si>
  <si>
    <t>А26.28.013</t>
  </si>
  <si>
    <t>4127.1</t>
  </si>
  <si>
    <t>ПЦР-исследования грудного молока:</t>
  </si>
  <si>
    <t>ПЦР-исследования мазков из носоглотки:</t>
  </si>
  <si>
    <t>ПЦР- исследования для обнаружения ДНК бактериальных возбудителей гнойно-септических инфекций:</t>
  </si>
  <si>
    <t>Молекулярно-биологические исследования костного мозга:</t>
  </si>
  <si>
    <t>Патоморфологическая  лаборатория</t>
  </si>
  <si>
    <t>Гистологическое исследование препарата</t>
  </si>
  <si>
    <t>1493</t>
  </si>
  <si>
    <t>6182</t>
  </si>
  <si>
    <t>1499</t>
  </si>
  <si>
    <t>1500</t>
  </si>
  <si>
    <t>1502</t>
  </si>
  <si>
    <t>1503</t>
  </si>
  <si>
    <t>1504</t>
  </si>
  <si>
    <t>1505</t>
  </si>
  <si>
    <t>1506</t>
  </si>
  <si>
    <t>1507</t>
  </si>
  <si>
    <t>1508</t>
  </si>
  <si>
    <t>1509</t>
  </si>
  <si>
    <t>3030</t>
  </si>
  <si>
    <t>1510</t>
  </si>
  <si>
    <t>6280</t>
  </si>
  <si>
    <t>1512</t>
  </si>
  <si>
    <t>1513</t>
  </si>
  <si>
    <t>1514</t>
  </si>
  <si>
    <t>1516</t>
  </si>
  <si>
    <t>3031</t>
  </si>
  <si>
    <t>1517</t>
  </si>
  <si>
    <t>1518</t>
  </si>
  <si>
    <t>1519</t>
  </si>
  <si>
    <t>1524</t>
  </si>
  <si>
    <t>6281</t>
  </si>
  <si>
    <t>1528</t>
  </si>
  <si>
    <t>1497</t>
  </si>
  <si>
    <t>1494</t>
  </si>
  <si>
    <t>1496</t>
  </si>
  <si>
    <t>1515</t>
  </si>
  <si>
    <t>1520</t>
  </si>
  <si>
    <t>1521</t>
  </si>
  <si>
    <t>1523</t>
  </si>
  <si>
    <t>1527</t>
  </si>
  <si>
    <t>1525</t>
  </si>
  <si>
    <t>Прочее</t>
  </si>
  <si>
    <t>1531</t>
  </si>
  <si>
    <t>1532</t>
  </si>
  <si>
    <t>1533</t>
  </si>
  <si>
    <t>Стационарная медицинская помощь</t>
  </si>
  <si>
    <t xml:space="preserve">Стоимость (руб.) </t>
  </si>
  <si>
    <t>Услуги сестринского ухода</t>
  </si>
  <si>
    <t>1571</t>
  </si>
  <si>
    <t>1572</t>
  </si>
  <si>
    <t>1573</t>
  </si>
  <si>
    <t>2273</t>
  </si>
  <si>
    <t>843</t>
  </si>
  <si>
    <t>2251</t>
  </si>
  <si>
    <t>2421</t>
  </si>
  <si>
    <t>Лапароскопия</t>
  </si>
  <si>
    <t>Торакоскопические и лапароскопические операции</t>
  </si>
  <si>
    <t>688</t>
  </si>
  <si>
    <t>2625</t>
  </si>
  <si>
    <t>6148</t>
  </si>
  <si>
    <t>6150</t>
  </si>
  <si>
    <t>6151</t>
  </si>
  <si>
    <t>6154</t>
  </si>
  <si>
    <t>6155</t>
  </si>
  <si>
    <t>6157</t>
  </si>
  <si>
    <t>6159</t>
  </si>
  <si>
    <t>6160</t>
  </si>
  <si>
    <t>6162</t>
  </si>
  <si>
    <t>6163</t>
  </si>
  <si>
    <t>6165</t>
  </si>
  <si>
    <t>6166</t>
  </si>
  <si>
    <t>6167</t>
  </si>
  <si>
    <t>Лапароскопическая резекция мочевого пузыря</t>
  </si>
  <si>
    <t>6168</t>
  </si>
  <si>
    <t>6169</t>
  </si>
  <si>
    <t>6170</t>
  </si>
  <si>
    <t>Лапароскопическое удаление новообразований брюшной полости и забрюшинного пространства</t>
  </si>
  <si>
    <t>6171</t>
  </si>
  <si>
    <t>6172</t>
  </si>
  <si>
    <t>6173</t>
  </si>
  <si>
    <t>6174</t>
  </si>
  <si>
    <t>6175</t>
  </si>
  <si>
    <t>3535</t>
  </si>
  <si>
    <t>Эзофагогастродуоденоскопия с электрокоагуляцией кровоточащего сосуда</t>
  </si>
  <si>
    <t>3537</t>
  </si>
  <si>
    <t>Эндоскопическая клапанная бронхоблокация</t>
  </si>
  <si>
    <t>3538</t>
  </si>
  <si>
    <t>3541</t>
  </si>
  <si>
    <t>Остановка кровотечения из периферического сосуда эндоскопическая с использованием электрокоагуляции</t>
  </si>
  <si>
    <t>3542</t>
  </si>
  <si>
    <t>Бужирование пищевода эндоскопическое</t>
  </si>
  <si>
    <t>3543</t>
  </si>
  <si>
    <t>3544</t>
  </si>
  <si>
    <t>3545</t>
  </si>
  <si>
    <t>3546</t>
  </si>
  <si>
    <t>3547</t>
  </si>
  <si>
    <t>3548</t>
  </si>
  <si>
    <t>Эндоскопическое удаление полипов из пищевода</t>
  </si>
  <si>
    <t>3549</t>
  </si>
  <si>
    <t>Эндоскопическое удаление инородных тел пищевода</t>
  </si>
  <si>
    <t>3550</t>
  </si>
  <si>
    <t>3551</t>
  </si>
  <si>
    <t>Эндоскопическое удаление инородных тел из желудка</t>
  </si>
  <si>
    <t>3552</t>
  </si>
  <si>
    <t>3554</t>
  </si>
  <si>
    <t>Эндоскопическое бужирование стриктур анастомозов</t>
  </si>
  <si>
    <t>3555</t>
  </si>
  <si>
    <t>2136</t>
  </si>
  <si>
    <t>Коронарография</t>
  </si>
  <si>
    <t>2137</t>
  </si>
  <si>
    <t>2138</t>
  </si>
  <si>
    <t>2139</t>
  </si>
  <si>
    <t>2140</t>
  </si>
  <si>
    <t>2141</t>
  </si>
  <si>
    <t>2142</t>
  </si>
  <si>
    <t>2143</t>
  </si>
  <si>
    <t>2144</t>
  </si>
  <si>
    <t>2932</t>
  </si>
  <si>
    <t>2145</t>
  </si>
  <si>
    <t>2146</t>
  </si>
  <si>
    <t>2935</t>
  </si>
  <si>
    <t>2162</t>
  </si>
  <si>
    <t>2163</t>
  </si>
  <si>
    <t>2164</t>
  </si>
  <si>
    <t>2165</t>
  </si>
  <si>
    <t>2166</t>
  </si>
  <si>
    <t>Установка стента в сосуд</t>
  </si>
  <si>
    <t>3557</t>
  </si>
  <si>
    <t>3558</t>
  </si>
  <si>
    <t>3559</t>
  </si>
  <si>
    <t>Стентирование почечных артерий</t>
  </si>
  <si>
    <t>3560</t>
  </si>
  <si>
    <t>Стентирование брахиоцефальных артерий</t>
  </si>
  <si>
    <t>3562</t>
  </si>
  <si>
    <t>2227</t>
  </si>
  <si>
    <t>2228</t>
  </si>
  <si>
    <t>2234</t>
  </si>
  <si>
    <t>2235</t>
  </si>
  <si>
    <t>Удаление или замена имплантированного кардиостимулятора</t>
  </si>
  <si>
    <t>Аритмология</t>
  </si>
  <si>
    <t>3597</t>
  </si>
  <si>
    <t>3598</t>
  </si>
  <si>
    <t>1685</t>
  </si>
  <si>
    <t>1688</t>
  </si>
  <si>
    <t>Удаление атеромы</t>
  </si>
  <si>
    <t>1694</t>
  </si>
  <si>
    <t>2558</t>
  </si>
  <si>
    <t>2559</t>
  </si>
  <si>
    <t>4014</t>
  </si>
  <si>
    <t>4015</t>
  </si>
  <si>
    <t>1713</t>
  </si>
  <si>
    <t>Пилоромиотомия</t>
  </si>
  <si>
    <t>1715</t>
  </si>
  <si>
    <t>Гастростомия</t>
  </si>
  <si>
    <t>1718</t>
  </si>
  <si>
    <t>1719</t>
  </si>
  <si>
    <t>Оперативное удаление инородного тела толстой кишки</t>
  </si>
  <si>
    <t>1727</t>
  </si>
  <si>
    <t>Иссечение ректальной слизистой оболочки</t>
  </si>
  <si>
    <t>1730</t>
  </si>
  <si>
    <t>Иссечение наружного свища прямой кишки</t>
  </si>
  <si>
    <t>1732</t>
  </si>
  <si>
    <t>1736</t>
  </si>
  <si>
    <t>Удаление полипа анального канала и прямой кишки</t>
  </si>
  <si>
    <t>2626</t>
  </si>
  <si>
    <t>Закрытие гастростомы</t>
  </si>
  <si>
    <t>Холецистотомия</t>
  </si>
  <si>
    <t>Дренирование желчного пузыря</t>
  </si>
  <si>
    <t>Фундопликация</t>
  </si>
  <si>
    <t>Иссечение дивертикула тонкой кишки</t>
  </si>
  <si>
    <t>1788</t>
  </si>
  <si>
    <t>1789</t>
  </si>
  <si>
    <t>Илеостомия</t>
  </si>
  <si>
    <t>1790</t>
  </si>
  <si>
    <t>Еюностомия</t>
  </si>
  <si>
    <t>1792</t>
  </si>
  <si>
    <t>1793</t>
  </si>
  <si>
    <t>1799</t>
  </si>
  <si>
    <t>Колостомия</t>
  </si>
  <si>
    <t>Закрытие внутреннего свища прямой кишки</t>
  </si>
  <si>
    <t>1809</t>
  </si>
  <si>
    <t>Сфинктеропластика</t>
  </si>
  <si>
    <t>1812</t>
  </si>
  <si>
    <t>4106</t>
  </si>
  <si>
    <t>Удаление аномально расположенных участков поджелудочной железы</t>
  </si>
  <si>
    <t>Илеоэктомия</t>
  </si>
  <si>
    <t>Еюнэктомия</t>
  </si>
  <si>
    <t>1796</t>
  </si>
  <si>
    <t>1797</t>
  </si>
  <si>
    <t>1798</t>
  </si>
  <si>
    <t>Резекция и формирование стомы</t>
  </si>
  <si>
    <t>1910</t>
  </si>
  <si>
    <t>Восстановление прямой кишки</t>
  </si>
  <si>
    <t>2942</t>
  </si>
  <si>
    <t>1810</t>
  </si>
  <si>
    <t>Резекция сигмовидной кишки</t>
  </si>
  <si>
    <t>6180</t>
  </si>
  <si>
    <t>1768</t>
  </si>
  <si>
    <t>1769</t>
  </si>
  <si>
    <t>Гастротомия</t>
  </si>
  <si>
    <t>2556</t>
  </si>
  <si>
    <t>Пластика пищевода толстой кишкой</t>
  </si>
  <si>
    <t>1777</t>
  </si>
  <si>
    <t>Резекция пищевода</t>
  </si>
  <si>
    <t>1778</t>
  </si>
  <si>
    <t>Удаление доброкачественных опухолей пищевода</t>
  </si>
  <si>
    <t>1779</t>
  </si>
  <si>
    <t>1782</t>
  </si>
  <si>
    <t>Реконструкция гастроэнтероанастомоза</t>
  </si>
  <si>
    <t>1821</t>
  </si>
  <si>
    <t>1825</t>
  </si>
  <si>
    <t>Пластика желчного протока</t>
  </si>
  <si>
    <t>1829</t>
  </si>
  <si>
    <t>1830</t>
  </si>
  <si>
    <t>Энуклеация опухоли поджелудочной железы</t>
  </si>
  <si>
    <t>3003</t>
  </si>
  <si>
    <t>1854</t>
  </si>
  <si>
    <t>2015</t>
  </si>
  <si>
    <t>1860</t>
  </si>
  <si>
    <t>Освобождение сухожилия из рубцов и сращений (тенолиз)</t>
  </si>
  <si>
    <t>1868</t>
  </si>
  <si>
    <t>Редрессация</t>
  </si>
  <si>
    <t>1870</t>
  </si>
  <si>
    <t>Пластика сухожилия</t>
  </si>
  <si>
    <t>1871</t>
  </si>
  <si>
    <t>1872</t>
  </si>
  <si>
    <t>1874</t>
  </si>
  <si>
    <t>1876</t>
  </si>
  <si>
    <t>Частичная остэктомия</t>
  </si>
  <si>
    <t>1881</t>
  </si>
  <si>
    <t>Наложение наружных фиксирующих устройств</t>
  </si>
  <si>
    <t>1882</t>
  </si>
  <si>
    <t>Реваскуляризирующая остеоперфорация</t>
  </si>
  <si>
    <t>1883</t>
  </si>
  <si>
    <t>Открытое лечение вывиха сустава</t>
  </si>
  <si>
    <t>1886.1</t>
  </si>
  <si>
    <t>1888</t>
  </si>
  <si>
    <t>Иссечение суставной сумки (синовэктомия)</t>
  </si>
  <si>
    <t>1889</t>
  </si>
  <si>
    <t>1894</t>
  </si>
  <si>
    <t>Удлинение кости</t>
  </si>
  <si>
    <t>1903</t>
  </si>
  <si>
    <t>Артропластика стопы и пальцев ноги</t>
  </si>
  <si>
    <t>1905</t>
  </si>
  <si>
    <t>Артропластика кисти и пальцев руки</t>
  </si>
  <si>
    <t>1909</t>
  </si>
  <si>
    <t>Экзартикуляция</t>
  </si>
  <si>
    <t>3200</t>
  </si>
  <si>
    <t>3201</t>
  </si>
  <si>
    <t>6210</t>
  </si>
  <si>
    <t>6219</t>
  </si>
  <si>
    <t>6220</t>
  </si>
  <si>
    <t>6221</t>
  </si>
  <si>
    <t>6234</t>
  </si>
  <si>
    <t>6237</t>
  </si>
  <si>
    <t>Нефропексия</t>
  </si>
  <si>
    <t>Декапсуляция почки</t>
  </si>
  <si>
    <t>Резекция мочевого пузыря</t>
  </si>
  <si>
    <t>Краниотомия</t>
  </si>
  <si>
    <t>Удаление гематомы головного мозга</t>
  </si>
  <si>
    <t>Организация круглых столов, семинаров</t>
  </si>
  <si>
    <t>1 месяц</t>
  </si>
  <si>
    <t>1587</t>
  </si>
  <si>
    <t>1588</t>
  </si>
  <si>
    <t>3 недели</t>
  </si>
  <si>
    <t>473</t>
  </si>
  <si>
    <t>474</t>
  </si>
  <si>
    <t>2 недели</t>
  </si>
  <si>
    <t>363</t>
  </si>
  <si>
    <t>364</t>
  </si>
  <si>
    <t>1 неделя</t>
  </si>
  <si>
    <t>518</t>
  </si>
  <si>
    <t>475</t>
  </si>
  <si>
    <t>Примечание   к прейскуранту</t>
  </si>
  <si>
    <t>В перечень обязательных услуг, включенных в стоимость койко-дня входит:</t>
  </si>
  <si>
    <t>Курация пациента лечащим врачом</t>
  </si>
  <si>
    <t>Наблюдение дежурным врачом (по показаниям)</t>
  </si>
  <si>
    <t>Санитарно-хозяйственное содержание (обеспечение постельным бельем, уборка и проветривание помещений, доставка биоматериала на исследование в лабораторию и т.д.)</t>
  </si>
  <si>
    <t>Четырехразовое питание</t>
  </si>
  <si>
    <t>Медикаментозная терапия оплачивается  согласно фактическим затратам.</t>
  </si>
  <si>
    <t>- первое обращение к врачу-специалисту при наличии жалоб для уточнения или исключения диагноза по одному заболеванию</t>
  </si>
  <si>
    <t>6386</t>
  </si>
  <si>
    <t>6341</t>
  </si>
  <si>
    <t>6342</t>
  </si>
  <si>
    <t>6344</t>
  </si>
  <si>
    <t>ЭКМО</t>
  </si>
  <si>
    <t>Исследование уровня аммиака в крови</t>
  </si>
  <si>
    <t>1452.1</t>
  </si>
  <si>
    <t>2891.1</t>
  </si>
  <si>
    <t>3573.1</t>
  </si>
  <si>
    <t>1476.1</t>
  </si>
  <si>
    <t>2517.1</t>
  </si>
  <si>
    <t>1478.1</t>
  </si>
  <si>
    <t>1426.1</t>
  </si>
  <si>
    <t>6450.1</t>
  </si>
  <si>
    <t>6450.2</t>
  </si>
  <si>
    <t>6450.3</t>
  </si>
  <si>
    <t>6448</t>
  </si>
  <si>
    <t>6447</t>
  </si>
  <si>
    <t>Лапароскопическая гастростомия (без учета стоимости гастростомической трубки)</t>
  </si>
  <si>
    <t>Стоимость (руб)(в т.ч.НДС 20%)</t>
  </si>
  <si>
    <t>Вскрытие фурункула (карбункула)</t>
  </si>
  <si>
    <t>6478</t>
  </si>
  <si>
    <t>Определение активности фактора XI в крови</t>
  </si>
  <si>
    <t>1439.1</t>
  </si>
  <si>
    <t>Операция без искусственного кровообращения</t>
  </si>
  <si>
    <t>Манипуляции, исследования, инструментальные методы диагностики, лабораторная диагностика, лечебные процедуры, восстановительное лечение, а также консультации специалистов, и осмотры врачей в отделении скорой медицинской помощи,  оплачиваются  согласно прейскуранта платных медицинских услуг.</t>
  </si>
  <si>
    <t>A09.05.054.002</t>
  </si>
  <si>
    <t>A09.05.054.003</t>
  </si>
  <si>
    <t>A09.05.054.004</t>
  </si>
  <si>
    <t>A09.28.003.001</t>
  </si>
  <si>
    <t>Определение альбумина в моче</t>
  </si>
  <si>
    <t>Биохимическое исследование плевральной жидкости</t>
  </si>
  <si>
    <t>B03.016.026.001</t>
  </si>
  <si>
    <t>B03.016.026.002</t>
  </si>
  <si>
    <t>A12.06.060</t>
  </si>
  <si>
    <t>Маркёры поражения миокарда</t>
  </si>
  <si>
    <t>Другие ИФА-исследования</t>
  </si>
  <si>
    <t>Эндоскопическая резекция слизистой желудка</t>
  </si>
  <si>
    <t>6209</t>
  </si>
  <si>
    <t>6215</t>
  </si>
  <si>
    <t>6222</t>
  </si>
  <si>
    <t>6235</t>
  </si>
  <si>
    <t>6624</t>
  </si>
  <si>
    <t>6626</t>
  </si>
  <si>
    <t>6627</t>
  </si>
  <si>
    <t>Роботизированная механотерапия</t>
  </si>
  <si>
    <t xml:space="preserve">Ирригография </t>
  </si>
  <si>
    <t>6632</t>
  </si>
  <si>
    <t>6634</t>
  </si>
  <si>
    <t>6635</t>
  </si>
  <si>
    <t>6636</t>
  </si>
  <si>
    <t>6638</t>
  </si>
  <si>
    <t>6639</t>
  </si>
  <si>
    <t>6640</t>
  </si>
  <si>
    <t>6642</t>
  </si>
  <si>
    <t>6646</t>
  </si>
  <si>
    <t>6647</t>
  </si>
  <si>
    <t>6648</t>
  </si>
  <si>
    <t>6649</t>
  </si>
  <si>
    <t>6650</t>
  </si>
  <si>
    <t>6655</t>
  </si>
  <si>
    <t>6656</t>
  </si>
  <si>
    <t xml:space="preserve">Гемотрансфузия </t>
  </si>
  <si>
    <t>Водолечение в отделении реабилитации</t>
  </si>
  <si>
    <t>А18.05.019</t>
  </si>
  <si>
    <t>Определение антител класса G (IgG) к короновирусу SARS - Cov2 в крови</t>
  </si>
  <si>
    <t>Анестезия в стоматологии II степени риска</t>
  </si>
  <si>
    <t>Анестезия в стоматологии III степени риска</t>
  </si>
  <si>
    <t>А26.05.043.001</t>
  </si>
  <si>
    <t>А26.05.041</t>
  </si>
  <si>
    <t>А26.09.075.001</t>
  </si>
  <si>
    <t>Молекулярно-биологические исследования спино-мозговой жидкости (ликвора):</t>
  </si>
  <si>
    <t>А26.23.015</t>
  </si>
  <si>
    <t>А26.23.018</t>
  </si>
  <si>
    <t>А26.23.021</t>
  </si>
  <si>
    <t>А26.23.023</t>
  </si>
  <si>
    <t>А26.23.025</t>
  </si>
  <si>
    <t>А26.05.044</t>
  </si>
  <si>
    <t>Дермабразия рубцов</t>
  </si>
  <si>
    <t>6216</t>
  </si>
  <si>
    <t>Некрэктомия свыше 10%</t>
  </si>
  <si>
    <t xml:space="preserve">Некрэктомия до 5 % </t>
  </si>
  <si>
    <t xml:space="preserve">Некрэктомия 5%-10% </t>
  </si>
  <si>
    <t>Иссечение келлоидных рубцов кисти</t>
  </si>
  <si>
    <t>Некротомия</t>
  </si>
  <si>
    <t xml:space="preserve">Постановка временной трахеостомы            </t>
  </si>
  <si>
    <t xml:space="preserve">Смена трахеостомической трубки                 </t>
  </si>
  <si>
    <t>Удаление новообразования глотки</t>
  </si>
  <si>
    <t>1913</t>
  </si>
  <si>
    <t>4001</t>
  </si>
  <si>
    <t>4007</t>
  </si>
  <si>
    <t>Вскрытие флегмоны слезного мешка, разрез слезных точек и слезных канальцев</t>
  </si>
  <si>
    <t>Фокальная лазерная коагуляция глазного дна</t>
  </si>
  <si>
    <t>А16.08.035</t>
  </si>
  <si>
    <t>А16.08.054</t>
  </si>
  <si>
    <t>6749</t>
  </si>
  <si>
    <t>6750</t>
  </si>
  <si>
    <t>6752</t>
  </si>
  <si>
    <t>6753</t>
  </si>
  <si>
    <t>6754</t>
  </si>
  <si>
    <t>6762</t>
  </si>
  <si>
    <t>6768</t>
  </si>
  <si>
    <t>6770</t>
  </si>
  <si>
    <t>6767</t>
  </si>
  <si>
    <t>6771</t>
  </si>
  <si>
    <t>6772</t>
  </si>
  <si>
    <t>6775</t>
  </si>
  <si>
    <t>6776</t>
  </si>
  <si>
    <t>6777</t>
  </si>
  <si>
    <t>6778</t>
  </si>
  <si>
    <t>6779</t>
  </si>
  <si>
    <t>6780</t>
  </si>
  <si>
    <t>6782</t>
  </si>
  <si>
    <t>6783</t>
  </si>
  <si>
    <t>Оториноларингологические манипуляции</t>
  </si>
  <si>
    <t>Антеградная пиелоуретерография</t>
  </si>
  <si>
    <t>1 день</t>
  </si>
  <si>
    <t>6748</t>
  </si>
  <si>
    <t>6751</t>
  </si>
  <si>
    <t>Примечание 1</t>
  </si>
  <si>
    <t>Примечание 2</t>
  </si>
  <si>
    <t>Примечание 3</t>
  </si>
  <si>
    <t>Оказание услуг по осуществлению лабораторных исследований осуществляется третьими лица и оплачивается по основному прейскуранту.</t>
  </si>
  <si>
    <t xml:space="preserve">Услуги на дому распростроняется на Красносельский, Кировский, Фрунзенский, Московский районы г. Санкт-Петербурга. При оказании медицинских услуг за пределами города Санкт-Петербург в населенных пунктах: </t>
  </si>
  <si>
    <t>*Стоимость услуг не облагается НДС на основании п.2 пп2 ст. 149 НК РФ.</t>
  </si>
  <si>
    <t>Резекция придатка яичка</t>
  </si>
  <si>
    <t>Пиелолитотомия</t>
  </si>
  <si>
    <t xml:space="preserve">Удаление камней мочевого пузыря                         </t>
  </si>
  <si>
    <t>А16.28.072</t>
  </si>
  <si>
    <t>Перкутанная нефропиелостомия</t>
  </si>
  <si>
    <t>А16.28.007.001</t>
  </si>
  <si>
    <t xml:space="preserve">Катетеризация мочеточника                         </t>
  </si>
  <si>
    <t xml:space="preserve">Трансуретральная эндоскопическая уретеролитотрипсия с литоэкстракцией </t>
  </si>
  <si>
    <t>А11.02.001</t>
  </si>
  <si>
    <t>Биопсия мочевого пузыря</t>
  </si>
  <si>
    <t>А16.23.037</t>
  </si>
  <si>
    <t>А16.23.044</t>
  </si>
  <si>
    <t>Люмбальный дренаж наружный</t>
  </si>
  <si>
    <t>А16.23.032.005</t>
  </si>
  <si>
    <t>Клипирование шейки аневризмы артерий головного мозга</t>
  </si>
  <si>
    <t>А16.23.054</t>
  </si>
  <si>
    <t xml:space="preserve">B03.016.012 </t>
  </si>
  <si>
    <t>Биохимическое исследование перитонеальной жидкости (диализата)</t>
  </si>
  <si>
    <t>Определение активности ингибиторов к фактору IX в плазме крови</t>
  </si>
  <si>
    <t>B03.016.026.003</t>
  </si>
  <si>
    <t>Определение ДНК цитомегаловируса (Cytomegalovirus) в мокроте, бронхоальвеолярной лаважной жидкости методом ПЦР (качественное определение)</t>
  </si>
  <si>
    <t>Определение ДНК цитомегаловируса (Cytomegalovirus) в мокроте, бронхоальвеолярной лаважной жидкости методом ПЦР (количественное определение).</t>
  </si>
  <si>
    <t>Рентгеноскопия легких</t>
  </si>
  <si>
    <t>6959</t>
  </si>
  <si>
    <t>6961</t>
  </si>
  <si>
    <t>6962</t>
  </si>
  <si>
    <t>6968</t>
  </si>
  <si>
    <t>6973</t>
  </si>
  <si>
    <t>6974</t>
  </si>
  <si>
    <t>6975</t>
  </si>
  <si>
    <t>6976</t>
  </si>
  <si>
    <t>6977</t>
  </si>
  <si>
    <t>6978</t>
  </si>
  <si>
    <t>6979</t>
  </si>
  <si>
    <t>6980</t>
  </si>
  <si>
    <t>6982</t>
  </si>
  <si>
    <t>6984</t>
  </si>
  <si>
    <t>6985</t>
  </si>
  <si>
    <t>6987</t>
  </si>
  <si>
    <t>6989</t>
  </si>
  <si>
    <t>6990</t>
  </si>
  <si>
    <t>6992</t>
  </si>
  <si>
    <t>7005</t>
  </si>
  <si>
    <t>7006</t>
  </si>
  <si>
    <t>7007</t>
  </si>
  <si>
    <t>7008</t>
  </si>
  <si>
    <t>7009</t>
  </si>
  <si>
    <t>7010</t>
  </si>
  <si>
    <t>7012</t>
  </si>
  <si>
    <t>7013</t>
  </si>
  <si>
    <t>7015</t>
  </si>
  <si>
    <t>7016</t>
  </si>
  <si>
    <t>7020</t>
  </si>
  <si>
    <t>7021</t>
  </si>
  <si>
    <t>А23.10.002</t>
  </si>
  <si>
    <t>Биопсия трахеи, бронхов при бронхоскопии</t>
  </si>
  <si>
    <t>А16.23.093</t>
  </si>
  <si>
    <t>Люмбо-перитонеальное шунтирование</t>
  </si>
  <si>
    <t xml:space="preserve">Вскрытие и дренирование флегмоны ( абсцесса) </t>
  </si>
  <si>
    <t>Секвестрэктомия</t>
  </si>
  <si>
    <t>Операции двойного переключения.</t>
  </si>
  <si>
    <t>A16.08.033</t>
  </si>
  <si>
    <t xml:space="preserve">Репозиция костей носа  </t>
  </si>
  <si>
    <t>A16.08.014</t>
  </si>
  <si>
    <t>Удаление доброкачественных новообразований кожи</t>
  </si>
  <si>
    <t>A16.03.019</t>
  </si>
  <si>
    <t>A16.03.033.002</t>
  </si>
  <si>
    <t>A16.03.028.007</t>
  </si>
  <si>
    <t>A16.03.028.006</t>
  </si>
  <si>
    <t>A16.03.028.005</t>
  </si>
  <si>
    <t>A16.03.014.001</t>
  </si>
  <si>
    <t>A16.02.009.004</t>
  </si>
  <si>
    <t>A16.02.017</t>
  </si>
  <si>
    <t>A16.02.011</t>
  </si>
  <si>
    <t>A22.26.010</t>
  </si>
  <si>
    <t>8008</t>
  </si>
  <si>
    <t>6345</t>
  </si>
  <si>
    <t>6353</t>
  </si>
  <si>
    <t>6428</t>
  </si>
  <si>
    <t>6351</t>
  </si>
  <si>
    <t>6376</t>
  </si>
  <si>
    <t>6377</t>
  </si>
  <si>
    <t>6378</t>
  </si>
  <si>
    <t>6379</t>
  </si>
  <si>
    <t>6381</t>
  </si>
  <si>
    <t>6382</t>
  </si>
  <si>
    <t>6384</t>
  </si>
  <si>
    <t>6343</t>
  </si>
  <si>
    <t>6350</t>
  </si>
  <si>
    <t>8075</t>
  </si>
  <si>
    <t>8076</t>
  </si>
  <si>
    <t>A16.22.001</t>
  </si>
  <si>
    <t>A16.22.002</t>
  </si>
  <si>
    <t>Частичная паратиреоидэктомия</t>
  </si>
  <si>
    <t>A16.22.013</t>
  </si>
  <si>
    <t>A16.20.025</t>
  </si>
  <si>
    <t>A16.20.061</t>
  </si>
  <si>
    <t>A16.20.066</t>
  </si>
  <si>
    <t>A16.20.002.002</t>
  </si>
  <si>
    <t>A16.20.020</t>
  </si>
  <si>
    <t>A16.20.017</t>
  </si>
  <si>
    <t>A16.20.004.001</t>
  </si>
  <si>
    <t>A16.20.001.001</t>
  </si>
  <si>
    <t>A16.20.002.001</t>
  </si>
  <si>
    <t>Протезирование яичка</t>
  </si>
  <si>
    <t>A16.09.004</t>
  </si>
  <si>
    <t>A16.09.032.004</t>
  </si>
  <si>
    <t>A16.09.025</t>
  </si>
  <si>
    <t>A16.09.004.001</t>
  </si>
  <si>
    <t>Бужирование уретры</t>
  </si>
  <si>
    <t>Восстановление уретры с использованием слизистой рта</t>
  </si>
  <si>
    <t>A16.28.033</t>
  </si>
  <si>
    <t>A16.28.001</t>
  </si>
  <si>
    <t>Нефроуретерэктомия</t>
  </si>
  <si>
    <t>A16.28.028</t>
  </si>
  <si>
    <t>Рассечение стриктуры уретры</t>
  </si>
  <si>
    <t>A16.28.040</t>
  </si>
  <si>
    <t>A16.28.093</t>
  </si>
  <si>
    <t>Трансуретральное рассечение уретероцеле</t>
  </si>
  <si>
    <t>A16.28.088</t>
  </si>
  <si>
    <t>Удаление камней уретры</t>
  </si>
  <si>
    <t>A16.28.003</t>
  </si>
  <si>
    <t>A16.28.007.005</t>
  </si>
  <si>
    <t>Реконструкция мочевого пузыря</t>
  </si>
  <si>
    <t>A16.28.032</t>
  </si>
  <si>
    <t>Удаление инородного тела почки и мочевыделительного тракта</t>
  </si>
  <si>
    <t>A16.28.013</t>
  </si>
  <si>
    <t>Уретерокутанеостомия</t>
  </si>
  <si>
    <t>A16.28.019</t>
  </si>
  <si>
    <t xml:space="preserve">Дренирование средостения 
 </t>
  </si>
  <si>
    <t>A16.11.003</t>
  </si>
  <si>
    <t>A16.05.004.001</t>
  </si>
  <si>
    <t>8077</t>
  </si>
  <si>
    <t>8105</t>
  </si>
  <si>
    <t>8106</t>
  </si>
  <si>
    <t>8107</t>
  </si>
  <si>
    <t>8108</t>
  </si>
  <si>
    <t>8109</t>
  </si>
  <si>
    <t>___________________________________А.В.Гостимский</t>
  </si>
  <si>
    <t>B01.041.001</t>
  </si>
  <si>
    <t>Удаление доброкачественных новообразований подкожно-жировой клетчатки под м/а</t>
  </si>
  <si>
    <t>Удаление доброкачественных новообразований кожи под м/а до 1 см</t>
  </si>
  <si>
    <t>Удаление доброкачественных новообразований кожи под м/а свыше 1 см</t>
  </si>
  <si>
    <t>A16.24.014</t>
  </si>
  <si>
    <t>Трактотомия</t>
  </si>
  <si>
    <t>A16.24.013</t>
  </si>
  <si>
    <t>A16.14.030</t>
  </si>
  <si>
    <t>A16.14.019</t>
  </si>
  <si>
    <t>A16.14.031.002</t>
  </si>
  <si>
    <t>A16.14.031.003</t>
  </si>
  <si>
    <t>A16.14.031.001</t>
  </si>
  <si>
    <t>Гастростомия с использованием видеоэндоскопических технологий</t>
  </si>
  <si>
    <t>A16.16.021.001</t>
  </si>
  <si>
    <t>A16.14.020.004</t>
  </si>
  <si>
    <t>A16.16.034.002</t>
  </si>
  <si>
    <t>A16.16.038</t>
  </si>
  <si>
    <t>A16.15.015.001</t>
  </si>
  <si>
    <t>A16.15.018</t>
  </si>
  <si>
    <t>A16.15.016</t>
  </si>
  <si>
    <t>A16.15.009</t>
  </si>
  <si>
    <t>A16.15.019</t>
  </si>
  <si>
    <t xml:space="preserve">Дренаж тазопрямокишечной ткани 
 </t>
  </si>
  <si>
    <t>A16.19.009</t>
  </si>
  <si>
    <t xml:space="preserve">Иссечение анальной трещины 
 </t>
  </si>
  <si>
    <t>A16.19.003.001</t>
  </si>
  <si>
    <t>A16.19.011</t>
  </si>
  <si>
    <t>A16.19.002</t>
  </si>
  <si>
    <t>A16.19.013</t>
  </si>
  <si>
    <t>6161</t>
  </si>
  <si>
    <t>A16.18.021</t>
  </si>
  <si>
    <t>A16.18.015</t>
  </si>
  <si>
    <t>A16.18.017.003</t>
  </si>
  <si>
    <t>Дренирование абсцесса прямой кишки</t>
  </si>
  <si>
    <t>Дренаж аппендикулярного абсцесса</t>
  </si>
  <si>
    <t>Оперативное удаление инородного тела тонкой кишки</t>
  </si>
  <si>
    <t xml:space="preserve">Ушивание повреждения прямой кишки </t>
  </si>
  <si>
    <t xml:space="preserve">Дренаж перитонеальный </t>
  </si>
  <si>
    <t>A16.30.007</t>
  </si>
  <si>
    <t>A16.30.028.001</t>
  </si>
  <si>
    <t>A16.30.071</t>
  </si>
  <si>
    <t>A16.30.042.001</t>
  </si>
  <si>
    <t>A16.30.079</t>
  </si>
  <si>
    <t>8264</t>
  </si>
  <si>
    <t>8297</t>
  </si>
  <si>
    <t>8312</t>
  </si>
  <si>
    <t>8314</t>
  </si>
  <si>
    <t>Стоимость (руб.)для детей с буллёзным эпидермолизом</t>
  </si>
  <si>
    <t>Прием (осмотр, консультация) врача-гастроэнтеролога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</si>
  <si>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</si>
  <si>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</si>
  <si>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</si>
  <si>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</si>
  <si>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врача-гематолога первичный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</si>
  <si>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</si>
  <si>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</si>
  <si>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врача-сердечно-сосудистого хирурга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</si>
  <si>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</si>
  <si>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</si>
  <si>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</si>
  <si>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</si>
  <si>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</si>
  <si>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</si>
  <si>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</si>
  <si>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</si>
  <si>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врача-пульмонолога первичный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</si>
  <si>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</si>
  <si>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</si>
  <si>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фтизиатра  повторный</t>
  </si>
  <si>
    <t>Прием (осмотр, консультация) врача-стоматолога детского первичный</t>
  </si>
  <si>
    <t>Прием (осмотр, консультация) врача-ортодонта повторный</t>
  </si>
  <si>
    <t>Прием (осмотр, консультация) врача- трансфузиолога первичный</t>
  </si>
  <si>
    <t>Прием (осмотр, консультация) врача-трансфузиолога повторный</t>
  </si>
  <si>
    <t>А16.12.045.002</t>
  </si>
  <si>
    <t>А16.10.003.022</t>
  </si>
  <si>
    <t>А16.12.067.001</t>
  </si>
  <si>
    <t xml:space="preserve">                        Средний медицинский персонал</t>
  </si>
  <si>
    <t xml:space="preserve">                         Врачи</t>
  </si>
  <si>
    <t xml:space="preserve">                         Средний медицинский персонал</t>
  </si>
  <si>
    <t xml:space="preserve">                          Врачи</t>
  </si>
  <si>
    <t xml:space="preserve">                          Средний медицинский персонал</t>
  </si>
  <si>
    <t xml:space="preserve">                           Врачи</t>
  </si>
  <si>
    <t xml:space="preserve">                           Средний медицинский персонал</t>
  </si>
  <si>
    <t xml:space="preserve"> Врач</t>
  </si>
  <si>
    <t>Прием (осмотр, консультация) врача-гастроэнтеролога первичный (врач первой категории)</t>
  </si>
  <si>
    <t>Прием (осмотр, консультация) врача-гастроэнтеролога повторный (врач первой категории)</t>
  </si>
  <si>
    <t>B01.002.001</t>
  </si>
  <si>
    <t>Ед. изм.</t>
  </si>
  <si>
    <t>конс</t>
  </si>
  <si>
    <t>Прием (осмотр, консультация) врача-аллерголога-иммунолога первичный</t>
  </si>
  <si>
    <t>B01.002.001.001</t>
  </si>
  <si>
    <t>Прием (осмотр, консультация) врача-аллерголога-иммунолога первичный (врач первой категории)</t>
  </si>
  <si>
    <t>B01.002.001.002</t>
  </si>
  <si>
    <t>Прием (осмотр, консультация) врача-аллерголога-иммунолога первичный (врач высшей категории)</t>
  </si>
  <si>
    <t>B01.002.001.003</t>
  </si>
  <si>
    <t>B01.002.001.004</t>
  </si>
  <si>
    <t>B01.002.002</t>
  </si>
  <si>
    <t>Прием (осмотр, консультация) врача-аллерголога-иммунолога повторный</t>
  </si>
  <si>
    <t>B01.002.002.001</t>
  </si>
  <si>
    <t>Прием (осмотр, консультация) врача-аллерголога-иммунолога повторный (врач первой категории)</t>
  </si>
  <si>
    <t>B01.002.002.002</t>
  </si>
  <si>
    <t>Прием (осмотр, консультация) врача-аллерголога-иммунолога повторный (врач высшей категории)</t>
  </si>
  <si>
    <t>B01.002.002.003</t>
  </si>
  <si>
    <t>B01.002.002.004</t>
  </si>
  <si>
    <t>B01.004.001</t>
  </si>
  <si>
    <t>B01.004.002</t>
  </si>
  <si>
    <t>Прием (осмотр, консультация) врача-гастроэнтеролога первичный</t>
  </si>
  <si>
    <t>Прием (осмотр, консультация) врача-гастроэнтеролога первичный (врач высшей категории)</t>
  </si>
  <si>
    <t>Прием (осмотр, консультация) врача-гастроэнтеролога повторный (врач высшей категории)</t>
  </si>
  <si>
    <t>B01.004.001.001</t>
  </si>
  <si>
    <t>B01.004.001.003</t>
  </si>
  <si>
    <t>B01.004.001.004</t>
  </si>
  <si>
    <t>B01.004.002.001</t>
  </si>
  <si>
    <t>B01.004.002.002</t>
  </si>
  <si>
    <t>B01.004.002.003</t>
  </si>
  <si>
    <t>B01.004.002.004</t>
  </si>
  <si>
    <t>B01.004.001.002</t>
  </si>
  <si>
    <t>B01.059.001</t>
  </si>
  <si>
    <t>B01.059.002</t>
  </si>
  <si>
    <t>B01.059.001.002</t>
  </si>
  <si>
    <t>B01.059.002.002</t>
  </si>
  <si>
    <t>Прием (осмотр, консультация) врача-эндоскописта первичный (врач высшей категории)</t>
  </si>
  <si>
    <t>Прием (осмотр, консультация) врача-эндоскописта повторный (врач высшей категории)</t>
  </si>
  <si>
    <t>B01.059.001.003</t>
  </si>
  <si>
    <t>B01.059.002.003</t>
  </si>
  <si>
    <t>B01.018.001</t>
  </si>
  <si>
    <t>B01.018.002</t>
  </si>
  <si>
    <t>Прием (осмотр, консультация) врача-колопроктолога первичный (врач первой категории)</t>
  </si>
  <si>
    <t>Прием (осмотр, консультация) врача-колопроктолога повторный (врач первой категории)</t>
  </si>
  <si>
    <t>Прием (осмотр, консультация) врача-колопроктолога первичный (врач высшей категории)</t>
  </si>
  <si>
    <t>Прием (осмотр, консультация) врача-колопроктолога повторный (врач высшей категории)</t>
  </si>
  <si>
    <t>B01.018.001.001</t>
  </si>
  <si>
    <t>B01.018.001.002</t>
  </si>
  <si>
    <t>B01.018.001.003</t>
  </si>
  <si>
    <t>B01.018.001.004</t>
  </si>
  <si>
    <t>B01.018.002.001</t>
  </si>
  <si>
    <t>B01.018.002.002</t>
  </si>
  <si>
    <t>B01.018.002.003</t>
  </si>
  <si>
    <t>B01.018.002.004</t>
  </si>
  <si>
    <t>B01.005.001</t>
  </si>
  <si>
    <t>B01.005.002</t>
  </si>
  <si>
    <t>Прием (осмотр, консультация) врача-гематолога повторный</t>
  </si>
  <si>
    <t>Прием (осмотр, консультация) врача-гематолога первичный (с выдачей заключения)</t>
  </si>
  <si>
    <t>B01.005.001.001</t>
  </si>
  <si>
    <t>B01.005.001.002</t>
  </si>
  <si>
    <t>B01.005.001.003</t>
  </si>
  <si>
    <t>B01.005.001.004</t>
  </si>
  <si>
    <t>B01.005.002.001</t>
  </si>
  <si>
    <t>B01.005.002.002</t>
  </si>
  <si>
    <t>B01.005.002.003</t>
  </si>
  <si>
    <t>B01.005.002.004</t>
  </si>
  <si>
    <t>Прием (осмотр, консультация) врача-гематолога первичный (врач первой категории)</t>
  </si>
  <si>
    <t>Прием (осмотр, консультация) врача-гематолога повторный (врач первой категории)</t>
  </si>
  <si>
    <t>Прием (осмотр, консультация) врача-гематолога первичный (с выдачей заключения) (врач первой категории)</t>
  </si>
  <si>
    <t>Прием (осмотр, консультация) врача-гематолога первичный (врач высшей категории)</t>
  </si>
  <si>
    <t>Прием (осмотр, консультация) врача-гематолога повторный (врач высшей категории)</t>
  </si>
  <si>
    <t>Прием (осмотр, консультация) врача-гематолога первичный (с выдачей заключения) (врач высшей категории)</t>
  </si>
  <si>
    <t>Прием (осмотр, консультация) врача-детского хирурга первичный</t>
  </si>
  <si>
    <t>Прием (осмотр, консультация) врача-детского хирурга первичный (врач первой категории)</t>
  </si>
  <si>
    <t>Прием (осмотр, консультация) врача-детского хирурга первичный (врач высшей категории)</t>
  </si>
  <si>
    <t>Прием (осмотр, консультация) врача-детского хирурга повторный</t>
  </si>
  <si>
    <t>Прием (осмотр, консультация) врача-детского хирурга повторный (врач первой категории)</t>
  </si>
  <si>
    <t>Прием (осмотр, консультация) врача-детского хирурга повторный (врач высшей категории)</t>
  </si>
  <si>
    <t>B01.010.001</t>
  </si>
  <si>
    <t>B01.010.001.001</t>
  </si>
  <si>
    <t>B01.010.001.002</t>
  </si>
  <si>
    <t>B01.010.001.003</t>
  </si>
  <si>
    <t>B01.010.001.004</t>
  </si>
  <si>
    <t>B01.010.002</t>
  </si>
  <si>
    <t>B01.010.002.001</t>
  </si>
  <si>
    <t>B01.010.002.002</t>
  </si>
  <si>
    <t>B01.010.002.003</t>
  </si>
  <si>
    <t>B01.010.002.004</t>
  </si>
  <si>
    <t>Прием (осмотр, консультация) врача-инфекциониста первичный (врач первой категории)</t>
  </si>
  <si>
    <t>Прием (осмотр, консультация) врача-инфекциониста первичный (врач высшей категории)</t>
  </si>
  <si>
    <t>B01.014.001</t>
  </si>
  <si>
    <t>B01.014.001.001</t>
  </si>
  <si>
    <t>B01.014.001.002</t>
  </si>
  <si>
    <t>B01.014.001.003</t>
  </si>
  <si>
    <t>B01.014.001.004</t>
  </si>
  <si>
    <t>Прием (осмотр, консультация) врача-инфекциониста повторный (врач первой категории)</t>
  </si>
  <si>
    <t>Прием (осмотр, консультация) врача-инфекциониста повторный (врач высшей категории)</t>
  </si>
  <si>
    <t>B01.014.002</t>
  </si>
  <si>
    <t>B01.014.002.001</t>
  </si>
  <si>
    <t>B01.014.002.002</t>
  </si>
  <si>
    <t>B01.014.002.003</t>
  </si>
  <si>
    <t>B01.014.002.004</t>
  </si>
  <si>
    <t>Осмотр (консультация) врачом-анестезиологом-реаниматологом первичный</t>
  </si>
  <si>
    <t>Осмотр (консультация) врачом-анестезиологом-реаниматологом первичный (врач первой категории)</t>
  </si>
  <si>
    <t>Осмотр (консультация) врачом-анестезиологом-реаниматологом первичный (врач высшей категории)</t>
  </si>
  <si>
    <t>Осмотр (консультация) врачом-анестезиологом-реаниматологом повторный</t>
  </si>
  <si>
    <t>Осмотр (консультация) врачом-анестезиологом-реаниматологом повторный (врач первой категории)</t>
  </si>
  <si>
    <t>Осмотр (консультация) врачом-анестезиологом-реаниматологом повторный (врач высшей категории)</t>
  </si>
  <si>
    <t>B01.003.001</t>
  </si>
  <si>
    <t>B01.003.001.001</t>
  </si>
  <si>
    <t>B01.003.001.002</t>
  </si>
  <si>
    <t>B01.003.001.003</t>
  </si>
  <si>
    <t>B01.003.001.004</t>
  </si>
  <si>
    <t>B01.003.002</t>
  </si>
  <si>
    <t>B01.003.002.001</t>
  </si>
  <si>
    <t>B01.003.002.002</t>
  </si>
  <si>
    <t>B01.003.002.003</t>
  </si>
  <si>
    <t>B01.003.002.004</t>
  </si>
  <si>
    <t>Прием (осмотр, консультация) врача-детского кардиолога первичный</t>
  </si>
  <si>
    <t>Прием (осмотр, консультация) врача-детского кардиолога первичный (врач первой категории)</t>
  </si>
  <si>
    <t>Прием (осмотр, консультация) врача-детского кардиолога первичный (врач высшей категории)</t>
  </si>
  <si>
    <t>Прием (осмотр, консультация) врача-детского кардиолога повторный</t>
  </si>
  <si>
    <t>Прием (осмотр, консультация) врача-детского кардиолога повторный (врач первой категории)</t>
  </si>
  <si>
    <t>Прием (осмотр, консультация) врача-детского кардиолога повторный (врач высшей категории)</t>
  </si>
  <si>
    <t>B01.015.003</t>
  </si>
  <si>
    <t>B01.015.003.001</t>
  </si>
  <si>
    <t>B01.015.003.002</t>
  </si>
  <si>
    <t>B01.015.003.003</t>
  </si>
  <si>
    <t>B01.015.003.004</t>
  </si>
  <si>
    <t>B01.015.004</t>
  </si>
  <si>
    <t>B01.015.004.001</t>
  </si>
  <si>
    <t>B01.015.004.002</t>
  </si>
  <si>
    <t>B01.015.004.003</t>
  </si>
  <si>
    <t>B01.015.004.004</t>
  </si>
  <si>
    <t>Прием (осмотр, консультация) врача-сердечно-сосудистого хирурга первичный</t>
  </si>
  <si>
    <t>B01.043.001</t>
  </si>
  <si>
    <t>B01.043.002</t>
  </si>
  <si>
    <t>Прием (осмотр, консультация) врача-сердечно-сосудистого хирурга первичный (врач первой категории)</t>
  </si>
  <si>
    <t>Прием (осмотр, консультация) врача-сердечно-сосудистого хирурга повторный (врач первой категории)</t>
  </si>
  <si>
    <t>Прием (осмотр, консультация) врача-сердечно-сосудистого хирурга первичный (врач высшей категории)</t>
  </si>
  <si>
    <t>Прием (осмотр, консультация) врача-сердечно-сосудистого хирурга повторный (врач высшей категории)</t>
  </si>
  <si>
    <t>B01.043.001.001</t>
  </si>
  <si>
    <t>B01.043.001.002</t>
  </si>
  <si>
    <t>B01.043.001.003</t>
  </si>
  <si>
    <t>B01.043.001.004</t>
  </si>
  <si>
    <t>B01.043.002.001</t>
  </si>
  <si>
    <t>B01.043.002.002</t>
  </si>
  <si>
    <t>B01.043.002.003</t>
  </si>
  <si>
    <t>B01.043.002.004</t>
  </si>
  <si>
    <t>Прием (осмотр, консультация) врача по лечебной физкультуре</t>
  </si>
  <si>
    <t>B01.020.001</t>
  </si>
  <si>
    <t>Прием (осмотр, консультация) врача по лечебной физкультуре повторный</t>
  </si>
  <si>
    <t>B01.020.005</t>
  </si>
  <si>
    <t>Осмотр (консультация) врача-физиотерапевта</t>
  </si>
  <si>
    <t>Прием (осмотр, консультация) врача мануальной терапии повторный</t>
  </si>
  <si>
    <t>B01.022.002</t>
  </si>
  <si>
    <t>Прием (осмотр, консультация) врача мануальной терапии первичный с первичной диагностикой</t>
  </si>
  <si>
    <t>B01.022.001.001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</si>
  <si>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</si>
  <si>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</si>
  <si>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B01.041.002</t>
  </si>
  <si>
    <t>Прием (осмотр, консультация) врача-невролога первичный</t>
  </si>
  <si>
    <t>Прием (осмотр, консультация) врача-невролога первичный (врач первой категории)</t>
  </si>
  <si>
    <t>Прием (осмотр, консультация) врача-невролога первичный (врач высшей категории)</t>
  </si>
  <si>
    <t>Прием (осмотр, консультация) врача-невролога повторный</t>
  </si>
  <si>
    <t>Прием (осмотр, консультация) врача-невролога повторный (врач первой категории)</t>
  </si>
  <si>
    <t>Прием (осмотр, консультация) врача-невролога повторный (врач высшей категории)</t>
  </si>
  <si>
    <t>B01.023.001</t>
  </si>
  <si>
    <t>B01.023.001.001</t>
  </si>
  <si>
    <t>B01.023.001.002</t>
  </si>
  <si>
    <t>B01.023.001.003</t>
  </si>
  <si>
    <t>B01.023.001.004</t>
  </si>
  <si>
    <t>B01.023.002</t>
  </si>
  <si>
    <t>B01.023.002.001</t>
  </si>
  <si>
    <t>B01.023.002.002</t>
  </si>
  <si>
    <t>B01.023.002.003</t>
  </si>
  <si>
    <t>B01.023.002.004</t>
  </si>
  <si>
    <t>B01.023.001.006</t>
  </si>
  <si>
    <t>Прием (осмотр, консультация) врача-нейрохирурга первичный (врач первой категории)</t>
  </si>
  <si>
    <t>Прием (осмотр, консультация) врача-нейрохирурга первичный (врач высшей категории)</t>
  </si>
  <si>
    <t>Прием (осмотр, консультация) врача-нейрохирурга повторный (врач первой категории)</t>
  </si>
  <si>
    <t>Прием (осмотр, консультация) врача-нейрохирурга повторный (врач высшей категории)</t>
  </si>
  <si>
    <t>B01.024.001</t>
  </si>
  <si>
    <t>B01.024.001.001</t>
  </si>
  <si>
    <t>B01.024.001.002</t>
  </si>
  <si>
    <t>B01.024.001.003</t>
  </si>
  <si>
    <t>B01.024.001.004</t>
  </si>
  <si>
    <t>B01.024.002</t>
  </si>
  <si>
    <t>B01.024.002.001</t>
  </si>
  <si>
    <t>B01.024.002.002</t>
  </si>
  <si>
    <t>B01.024.002.003</t>
  </si>
  <si>
    <t>B01.024.002.004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</si>
  <si>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</si>
  <si>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</si>
  <si>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B01.032.001</t>
  </si>
  <si>
    <t>B01.032.002</t>
  </si>
  <si>
    <t>Прием (осмотр, консультация) врача-неонатолога первичный (врач первой категории)</t>
  </si>
  <si>
    <t>Прием (осмотр, консультация) врача-неонатолога повторный (врач первой категории)</t>
  </si>
  <si>
    <t>Прием (осмотр, консультация) врача-неонатолога первичный (врач высшей категории)</t>
  </si>
  <si>
    <t>Прием (осмотр, консультация) врача-неонатолога повторный (врач высшей категории)</t>
  </si>
  <si>
    <t>B01.032.001.001</t>
  </si>
  <si>
    <t>B01.032.001.002</t>
  </si>
  <si>
    <t>B01.032.001.003</t>
  </si>
  <si>
    <t>B01.032.001.004</t>
  </si>
  <si>
    <t>B01.032.002.001</t>
  </si>
  <si>
    <t>B01.032.002.002</t>
  </si>
  <si>
    <t>B01.032.002.003</t>
  </si>
  <si>
    <t>B01.032.002.004</t>
  </si>
  <si>
    <t>Прием (осмотр, консультация) врача-нефролога повторный (врач первой категории)</t>
  </si>
  <si>
    <t>Прием (осмотр, консультация) врача-нефролога повторный (врач высшей категории)</t>
  </si>
  <si>
    <t>B01.025.001</t>
  </si>
  <si>
    <t>B01.025.001.001</t>
  </si>
  <si>
    <t>B01.025.001.002</t>
  </si>
  <si>
    <t>B01.025.001.003</t>
  </si>
  <si>
    <t>B01.025.001.004</t>
  </si>
  <si>
    <t>B01.025.002</t>
  </si>
  <si>
    <t>B01.025.002.001</t>
  </si>
  <si>
    <t>B01.025.002.002</t>
  </si>
  <si>
    <t>B01.025.002.003</t>
  </si>
  <si>
    <t>B01.025.002.004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</si>
  <si>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</si>
  <si>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</si>
  <si>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B01.009.001</t>
  </si>
  <si>
    <t>B01.009.002</t>
  </si>
  <si>
    <t>Прием (осмотр, консультация) врача-оториноларинголога первичный (врач первой категории)</t>
  </si>
  <si>
    <t>Прием (осмотр, консультация) врача-оториноларинголога первичный (врач высшей категории)</t>
  </si>
  <si>
    <t>Прием (осмотр, консультация) врача-оториноларинголога повторный (врач первой категории)</t>
  </si>
  <si>
    <t>Прием (осмотр, консультация) врача-оториноларинголога повторный (врач высшей категории)</t>
  </si>
  <si>
    <t>B01.028.001</t>
  </si>
  <si>
    <t>B01.028.001.001</t>
  </si>
  <si>
    <t>B01.028.001.002</t>
  </si>
  <si>
    <t>B01.028.001.003</t>
  </si>
  <si>
    <t>B01.028.001.004</t>
  </si>
  <si>
    <t>B01.028.002</t>
  </si>
  <si>
    <t>B01.028.002.001</t>
  </si>
  <si>
    <t>B01.028.002.002</t>
  </si>
  <si>
    <t>B01.028.002.003</t>
  </si>
  <si>
    <t>B01.028.002.004</t>
  </si>
  <si>
    <t>Прием (осмотр, консультация) врача-офтальмолога первичный (врач первой категории)</t>
  </si>
  <si>
    <t>Прием (осмотр, консультация) врача-офтальмолога первичный (врач высшей категории)</t>
  </si>
  <si>
    <t>Прием (осмотр, консультация) врача-офтальмолога повторный (врач первой категории)</t>
  </si>
  <si>
    <t>Прием (осмотр, консультация) врача-офтальмолога повторный (врач высшей категории)</t>
  </si>
  <si>
    <t>B01.029.001</t>
  </si>
  <si>
    <t>B01.029.001.001</t>
  </si>
  <si>
    <t>B01.029.001.002</t>
  </si>
  <si>
    <t>B01.029.001.003</t>
  </si>
  <si>
    <t>B01.029.001.004</t>
  </si>
  <si>
    <t>B01.029.002</t>
  </si>
  <si>
    <t>B01.029.002.001</t>
  </si>
  <si>
    <t>B01.029.002.002</t>
  </si>
  <si>
    <t>B01.029.002.003</t>
  </si>
  <si>
    <t>B01.029.002.004</t>
  </si>
  <si>
    <t>Прием (осмотр, консультация) врача-педиатра первичный</t>
  </si>
  <si>
    <t>Прием (осмотр, консультация) врача-педиатра первичный (врач первой категории)</t>
  </si>
  <si>
    <t>Прием (осмотр, консультация) врача-педиатра первичный (врач высшей категории)</t>
  </si>
  <si>
    <t>B01.031.001</t>
  </si>
  <si>
    <t>B01.031.001.001</t>
  </si>
  <si>
    <t>B01.031.001.002</t>
  </si>
  <si>
    <t>B01.031.001.003</t>
  </si>
  <si>
    <t>B01.031.001.004</t>
  </si>
  <si>
    <t>Прием (осмотр, консультация) врача-педиатра повторный</t>
  </si>
  <si>
    <t>Прием (осмотр, консультация) врача-педиатра повторный (врач первой категории)</t>
  </si>
  <si>
    <t>Прием (осмотр, консультация) врача-педиатра повторный (врач высшей категории)</t>
  </si>
  <si>
    <t>B01.031.002</t>
  </si>
  <si>
    <t>B01.031.002.001</t>
  </si>
  <si>
    <t>B01.031.002.002</t>
  </si>
  <si>
    <t>B01.031.002.003</t>
  </si>
  <si>
    <t>B01.031.002.004</t>
  </si>
  <si>
    <t>Прием (осмотр, консультация) врача- педиатра первичный с составлением программы наблюдения</t>
  </si>
  <si>
    <t>B01.031.001.005</t>
  </si>
  <si>
    <t>B01.031.001.006</t>
  </si>
  <si>
    <t>Прием (осмотр, консультация) врача-педиатра первичный  с проведением иммунологической комиссии</t>
  </si>
  <si>
    <t>B01.031.001.007</t>
  </si>
  <si>
    <t>B01.037.001</t>
  </si>
  <si>
    <t>B01.037.002</t>
  </si>
  <si>
    <t>B01.037.002.001</t>
  </si>
  <si>
    <t>B01.037.002.002</t>
  </si>
  <si>
    <t>Прием (осмотр, консультация) врача-пульмонолога первичный (врач первой категории)</t>
  </si>
  <si>
    <t>Прием (осмотр, консультация) врача-пульмонолога первичный (врач высшей категории)</t>
  </si>
  <si>
    <t>Прием (осмотр, консультация) врача-пульмонолога повторный</t>
  </si>
  <si>
    <t>Прием (осмотр, консультация) врача-пульмонолога повторный (врач первой категории)</t>
  </si>
  <si>
    <t>Прием (осмотр, консультация) врача-пульмонолога повторный (врач высшей категории)</t>
  </si>
  <si>
    <t>B01.037.001.001</t>
  </si>
  <si>
    <t>B01.037.001.002</t>
  </si>
  <si>
    <t>Прием (осмотр, консультация) врача-рентгенолога первичный</t>
  </si>
  <si>
    <t>B01.039.001</t>
  </si>
  <si>
    <t>Прием (осмотр, консультация) врача-рентгенолога первичный (врач высшей категории)</t>
  </si>
  <si>
    <t>Прием (осмотр, консультация) врача-рентгенолога первичный (врач первой категории)</t>
  </si>
  <si>
    <t>B01.039.001.001</t>
  </si>
  <si>
    <t>B01.039.001.002</t>
  </si>
  <si>
    <t>B01.039.001.003</t>
  </si>
  <si>
    <t>B01.039.001.004</t>
  </si>
  <si>
    <t>Прием (осмотр, консультация)  врача-ревматолога первичный</t>
  </si>
  <si>
    <t>Прием (осмотр, консультация)  врача-ревматолога первичный (врач первой категории)</t>
  </si>
  <si>
    <t>Прием (осмотр, консультация)  врача-ревматолога первичный(врач высшей категории)</t>
  </si>
  <si>
    <t>Прием (осмотр, консультация)  врача-ревматолога повторный</t>
  </si>
  <si>
    <t>Прием (осмотр, консультация)  врача-ревматолога повторный (врач первой категории)</t>
  </si>
  <si>
    <t>Прием (осмотр, консультация) врача-ревматолога повторный (врач высшей категории)</t>
  </si>
  <si>
    <t>B01.040.001</t>
  </si>
  <si>
    <t>B01.040.001.001</t>
  </si>
  <si>
    <t>B01.040.001.002</t>
  </si>
  <si>
    <t>B01.040.001.003</t>
  </si>
  <si>
    <t>B01.040.001.004</t>
  </si>
  <si>
    <t>B01.040.002</t>
  </si>
  <si>
    <t>B01.040.002.001</t>
  </si>
  <si>
    <t>B01.040.002.002</t>
  </si>
  <si>
    <t>B01.040.002.003</t>
  </si>
  <si>
    <t>B01.040.002.004</t>
  </si>
  <si>
    <t>Прием (осмотр, консультация) врача-травматолога-ортопеда первичный (врач первой категории)</t>
  </si>
  <si>
    <t>Прием (осмотр, консультация) врача-травматолога-ортопеда первичный (врач высшей категории)</t>
  </si>
  <si>
    <t>Прием (осмотр, консультация) врача-травматолога-ортопеда повторный (врач первой категории)</t>
  </si>
  <si>
    <t>Прием (осмотр, консультация) врача-травматолога-ортопеда повторный (врач высшей категории)</t>
  </si>
  <si>
    <t>B01.050.002.004</t>
  </si>
  <si>
    <t>B01.050.002.003</t>
  </si>
  <si>
    <t>B01.050.002.002</t>
  </si>
  <si>
    <t>B01.050.002.001</t>
  </si>
  <si>
    <t>B01.050.002</t>
  </si>
  <si>
    <t>B01.050.001.004</t>
  </si>
  <si>
    <t>B01.050.001.003</t>
  </si>
  <si>
    <t>B01.050.001.002</t>
  </si>
  <si>
    <t>B01.050.001.001</t>
  </si>
  <si>
    <t>B01.050.001</t>
  </si>
  <si>
    <t>Прием (осмотр, консультация) врача-детского уролога-андролога первичный</t>
  </si>
  <si>
    <t>Прием (осмотр, консультация) врача-детского уролога-андролога первичный (врач первой категории)</t>
  </si>
  <si>
    <t>Прием (осмотр, консультация) врача-детского уролога-андролога первичный (врач высшей категории)</t>
  </si>
  <si>
    <t>Прием (осмотр, консультация) врача-детского уролога-андролога повторный</t>
  </si>
  <si>
    <t>Прием (осмотр, консультация) врача-детского уролога-андролога повторный (врач первой категории)</t>
  </si>
  <si>
    <t>Прием (осмотр, консультация) врача-детского уролога-андролога повторный (врач высшей категории)</t>
  </si>
  <si>
    <t>B01.053.003</t>
  </si>
  <si>
    <t>B01.053.003.001</t>
  </si>
  <si>
    <t>B01.053.003.002</t>
  </si>
  <si>
    <t>B01.053.003.003</t>
  </si>
  <si>
    <t>B01.053.003.004</t>
  </si>
  <si>
    <t>B01.053.004</t>
  </si>
  <si>
    <t>B01.053.004.001</t>
  </si>
  <si>
    <t>B01.053.004.002</t>
  </si>
  <si>
    <t>B01.053.004.003</t>
  </si>
  <si>
    <t>B01.053.004.004</t>
  </si>
  <si>
    <t>Прием (осмотр, консультация) врача-фтизиатра первичный</t>
  </si>
  <si>
    <t>Прием (осмотр, консультация) врача фтизиатра  первичный с экспертной оценкой предоставленных ранее проведенных исследований</t>
  </si>
  <si>
    <t>B01.055.001</t>
  </si>
  <si>
    <t>B01.055.001.001</t>
  </si>
  <si>
    <t>B01.055.002</t>
  </si>
  <si>
    <t>Прием (осмотр, консультация) врача - детского эндокринолога первичный</t>
  </si>
  <si>
    <t>B01.058.003</t>
  </si>
  <si>
    <t>B01.058.003.001</t>
  </si>
  <si>
    <t>B01.058.003.002</t>
  </si>
  <si>
    <t>B01.058.003.003</t>
  </si>
  <si>
    <t>B01.058.003.004</t>
  </si>
  <si>
    <t>Прием (осмотр, консультация) врача - детского эндокринолога повторный</t>
  </si>
  <si>
    <t>B01.058.004</t>
  </si>
  <si>
    <t>B01.058.004.001</t>
  </si>
  <si>
    <t>B01.058.004.002</t>
  </si>
  <si>
    <t>B01.058.004.003</t>
  </si>
  <si>
    <t>B01.058.004.004</t>
  </si>
  <si>
    <t>Прием (осмотр, консультация) врача - детского эндокринолога первичный (врач первой категории)</t>
  </si>
  <si>
    <t>Прием (осмотр, консультация) врача - детского эндокринолога повторный (врач первой категории)</t>
  </si>
  <si>
    <t>Прием (осмотр, консультация) врача - детского эндокринолога первичный (врач высшей категории)</t>
  </si>
  <si>
    <t>Прием (осмотр, консультация) врача - детского эндокринолога повторный (врач высшей категории)</t>
  </si>
  <si>
    <t>B01.051.001</t>
  </si>
  <si>
    <t>B01.051.002</t>
  </si>
  <si>
    <t>B01.064.003</t>
  </si>
  <si>
    <t>Прием (осмотр, консультация) врача-стоматолога детского повторный</t>
  </si>
  <si>
    <t>B01.064.004</t>
  </si>
  <si>
    <t>Прием (осмотр, консультация) врача-ортодонта первичный</t>
  </si>
  <si>
    <t>B01.063.001</t>
  </si>
  <si>
    <t>B01.063.002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</si>
  <si>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 (с использованием ИВЛ)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</si>
  <si>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 (без использования ИВЛ)</t>
  </si>
  <si>
    <t>B03.044.001.001</t>
  </si>
  <si>
    <t>B03.044.001.002</t>
  </si>
  <si>
    <t>Электронейромиография игольчатыми электродами (один нерв)</t>
  </si>
  <si>
    <t>Электромиография накожная (одна анатомическая зона)</t>
  </si>
  <si>
    <t>Электронейромиография стимуляционная одного нерва</t>
  </si>
  <si>
    <t>Электронейромиография стимуляционная (комплекс)</t>
  </si>
  <si>
    <t>усл</t>
  </si>
  <si>
    <t>Видеоларингоскопия</t>
  </si>
  <si>
    <t>Видеориноскопия</t>
  </si>
  <si>
    <t>A03.08.004.003</t>
  </si>
  <si>
    <t>Бронхоскопия жестким бронхоскопом рентгенохирургическая</t>
  </si>
  <si>
    <t>Эндоскопическое исследование органов желудочно-кишечного тракта в режиме интеллектуального цветового выделения (FICE)</t>
  </si>
  <si>
    <t>Исследование неспровоцированных дыхательных объемов и потоков</t>
  </si>
  <si>
    <t>Исследование дыхательных объемов с применением лекарственных препаратов</t>
  </si>
  <si>
    <t>A12.09.002.001</t>
  </si>
  <si>
    <t>Исследование дыхательных объемов при провокации физической нагрузкой</t>
  </si>
  <si>
    <t>A12.09.002.002</t>
  </si>
  <si>
    <t>A12.09.002.001.001</t>
  </si>
  <si>
    <t>A12.09.002.002.001</t>
  </si>
  <si>
    <t>A12.09.001.002</t>
  </si>
  <si>
    <t>Определение уровня оксида азота в выдыхаемом воздухе</t>
  </si>
  <si>
    <t>A12.09.009</t>
  </si>
  <si>
    <t>Ультразвуковое исследование мягких тканей (одна анатомическая зона) и поверхностных структур</t>
  </si>
  <si>
    <t>Ультразвуковое исследование позвоночника(шейный / поясничный отдел)</t>
  </si>
  <si>
    <t>Ультразвуковое исследование позвоночника (шейного отдела с функциональными пробами)</t>
  </si>
  <si>
    <t>Ультразвуковое исследование позвоночника (поясничного отдела с функциональными пробами)</t>
  </si>
  <si>
    <t>Ультразвуковое исследование сустава(коленный / тазобедренный / плечевой)</t>
  </si>
  <si>
    <t>Ультразвуковое исследование желчного пузыря с определением его сократимости</t>
  </si>
  <si>
    <t>Ультразвуковое исследование матки и придатков трансабдоминальное</t>
  </si>
  <si>
    <t>Ультразвуковое исследование органов мошонки</t>
  </si>
  <si>
    <t>Ультразвуковое исследование щитовидной железы и паращитовидных желез</t>
  </si>
  <si>
    <t>Ультразвуковое исследование щитовидной железы и паращитовидных железс ЦДК</t>
  </si>
  <si>
    <t>Ультразвуковое исследование головного мозга</t>
  </si>
  <si>
    <t>Эхокардиография</t>
  </si>
  <si>
    <t>Ультразвуковое исследование почек и надпочечников</t>
  </si>
  <si>
    <t>Ультразвуковое исследование почек и надпочечников с ЦДК</t>
  </si>
  <si>
    <t>Ультразвуковое исследование молочных желез</t>
  </si>
  <si>
    <t>Ультразвуковое исследование предстательной железы</t>
  </si>
  <si>
    <t>Дуплексное сканирование сердца и сосудов плода</t>
  </si>
  <si>
    <t>Ультразвуковое исследование мочевого пузыря с определением остаточной мочи</t>
  </si>
  <si>
    <t>Дуплексное сканирование транскраниальное артерий и вен</t>
  </si>
  <si>
    <t>A04.12.018</t>
  </si>
  <si>
    <t>Комплексное ультразвуковое исследование внутренних органов (брюшная полость и почки)</t>
  </si>
  <si>
    <t>Ультразвуковое исследование органов брюшной полости (комплексное)</t>
  </si>
  <si>
    <t>Ультразвуковое исследование плевральной полости</t>
  </si>
  <si>
    <t>Ультразвуковое исследование мягких тканей (одна анатомическая зона)</t>
  </si>
  <si>
    <t>Ультразвуковое исследование костей (оценка формирования дситракционного регенерата конечностей)</t>
  </si>
  <si>
    <t>Ультразвуковое исследование позвоночника (шейного отдела позвоночника и кивательной мышцы)</t>
  </si>
  <si>
    <t>Ультразвуковое исследование сустава (плечевого)</t>
  </si>
  <si>
    <t>Ультразвуковое исследование сустава (локтевого)</t>
  </si>
  <si>
    <t>Ультразвуковое исследование сустава (лучезапястного)</t>
  </si>
  <si>
    <t>Ультразвуковое исследование сустава (голеностопного)</t>
  </si>
  <si>
    <t>Ультразвуковое исследование сустава ( кисти)</t>
  </si>
  <si>
    <t>Ультразвуковое исследование сустава (стопы)</t>
  </si>
  <si>
    <t>Электроэнцефалография с видеомониторингом</t>
  </si>
  <si>
    <t>Регистрация соматосенсорных вызванных потенциалов коры головного мозга</t>
  </si>
  <si>
    <t>Регистрация электрокардиограммы</t>
  </si>
  <si>
    <t>A05.10.008</t>
  </si>
  <si>
    <t>Холтеровское мониторирование сердечного ритма</t>
  </si>
  <si>
    <t>A12.10.001</t>
  </si>
  <si>
    <t>Электрокардиография с физической нагрузкой</t>
  </si>
  <si>
    <t>A02.12.002.001</t>
  </si>
  <si>
    <t>Программирование постоянного имплантируемого антиаритмического устройства</t>
  </si>
  <si>
    <t>Исследование слуха у новорожденного с помощью отоакустической эмиссии</t>
  </si>
  <si>
    <t>Офтальмотонометрия</t>
  </si>
  <si>
    <t>Катетеризация мочевого пузыря (у девочек)</t>
  </si>
  <si>
    <t>Катетеризация мочевого пузыря (у мальчиков)</t>
  </si>
  <si>
    <t>A04.16.005</t>
  </si>
  <si>
    <t>Бронхо-альвеолярный лаваж</t>
  </si>
  <si>
    <t>Биопсия мышцы</t>
  </si>
  <si>
    <t>A16.01.009</t>
  </si>
  <si>
    <t>Наложение иммобилизационной повязки при вывихах (подвывихах) суставов</t>
  </si>
  <si>
    <t>A15.04.002</t>
  </si>
  <si>
    <t>A15.03.010</t>
  </si>
  <si>
    <t>Снятие гипсовой повязки (лонгеты)</t>
  </si>
  <si>
    <t>A15.03.010.001</t>
  </si>
  <si>
    <t>Отсасывание слизи из верхних дыхательных путей</t>
  </si>
  <si>
    <t>A14.08.006</t>
  </si>
  <si>
    <t>Промывание околоносовых пазух и носа методом вакуумного перемещения</t>
  </si>
  <si>
    <t xml:space="preserve">A11.08.021.001 </t>
  </si>
  <si>
    <t>Инстилляция лекарственных препаратов при заболеваниях верхних дыхательных путей</t>
  </si>
  <si>
    <t>Введение лекарственных препаратов в наружный слуховой проход</t>
  </si>
  <si>
    <t>Механическая остановка кровотечения (передняя и задняя тампонада носа)</t>
  </si>
  <si>
    <t>A18.30.001</t>
  </si>
  <si>
    <t>Накожные исследования реакции на аллергены (1 позиция)</t>
  </si>
  <si>
    <t>Рентгенография I пальца стопы в одной проекции</t>
  </si>
  <si>
    <t>Рентгенография ключицы</t>
  </si>
  <si>
    <t>Рентгенография подвздошной кости</t>
  </si>
  <si>
    <t>Рентгенография придаточных пазух носа</t>
  </si>
  <si>
    <t>Рентгенография пищеводного отверстия диафрагмы</t>
  </si>
  <si>
    <t>Рентгенография кардиально-пищеводного соединения</t>
  </si>
  <si>
    <t>Рентгеноскопия тонкой кишки</t>
  </si>
  <si>
    <t>A06.09.001</t>
  </si>
  <si>
    <t>Рентгенография желудка и двенадцатиперстной кишки</t>
  </si>
  <si>
    <t>Рентгеноскопия желудка и двенадцатиперстной кишки</t>
  </si>
  <si>
    <t>Компьютерная томография височной кости</t>
  </si>
  <si>
    <t xml:space="preserve"> Компьютерная томография головного мозга</t>
  </si>
  <si>
    <t>Компьютерная томография лицевого отдела черепа</t>
  </si>
  <si>
    <t>A06.03.002</t>
  </si>
  <si>
    <t>Компьютерная томография глазницы</t>
  </si>
  <si>
    <t>Спиральная компьютерная томография придаточных пазух носа</t>
  </si>
  <si>
    <t>Спиральная компьютерная томография шеи</t>
  </si>
  <si>
    <t>Спиральная компьютерная томография гортани</t>
  </si>
  <si>
    <t>Компьютерная томография органов грудной полости</t>
  </si>
  <si>
    <t>Компьютерная томография органов брюшной полости</t>
  </si>
  <si>
    <t>Компьютерная томография костей таза</t>
  </si>
  <si>
    <t>Спиральная компьютерная томография органов малого таза у женщин</t>
  </si>
  <si>
    <t>Спиральная компьютерная томография органов таза у мужчин</t>
  </si>
  <si>
    <t>Компьютерная томография сустава</t>
  </si>
  <si>
    <t>Компьютерная томография височно-нижнечелюстных суставов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</si>
  <si>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</si>
  <si>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</si>
  <si>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Компьютерно-томографическая ангиография сосудов нижних конечностей</t>
  </si>
  <si>
    <t>Компьютерно-томографическая ангиография сосудов верхних конечностей</t>
  </si>
  <si>
    <t>Компьютерно-томографическая ангиография сосудов таза</t>
  </si>
  <si>
    <t>Компьютерно-томографическая ангиография сосудов головного мозга</t>
  </si>
  <si>
    <t>Компьютерно-томографическая ангиография легочных сосудов</t>
  </si>
  <si>
    <t>Компьютерно-томографическая ангиография брахиоцефальных артерий</t>
  </si>
  <si>
    <t>Описание и интерпретация компьютерных томограмм</t>
  </si>
  <si>
    <t>Магнитно-резонансная томография позвоночника (один отдел)</t>
  </si>
  <si>
    <t>Магнитно-резонансная томография легких</t>
  </si>
  <si>
    <t>Магнитно-резонансная томография позвоночника с контрастированием (один отдел)</t>
  </si>
  <si>
    <t>A05.03.002.001</t>
  </si>
  <si>
    <t>Магнитно-резонансная томография суставов (один сустав)</t>
  </si>
  <si>
    <t>Магнитно-резонансная томография околоносовых пазух</t>
  </si>
  <si>
    <t>Магнитно-резонансная томография глазницы</t>
  </si>
  <si>
    <t>Магнитно-резонансная томография органов малого таза</t>
  </si>
  <si>
    <t>Магнитно-резонансная томография органов малого таза с внутривенным контрастированием</t>
  </si>
  <si>
    <t>Магнитно-резонансная томография забрюшинного пространства</t>
  </si>
  <si>
    <t>Магнитно-резонансная томография забрюшинного пространства с внутривенным контрастированием</t>
  </si>
  <si>
    <t>Магнитно-резонансная томография шеи</t>
  </si>
  <si>
    <t>Магнитно-резонансная перфузия головного мозга</t>
  </si>
  <si>
    <t>Магнитно-резонансная томография сердца и магистральных сосудов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</si>
  <si>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</si>
  <si>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</si>
  <si>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Магнитно-резонансное исследование ликвородинамики</t>
  </si>
  <si>
    <t>Магнитно-резонансная трактография</t>
  </si>
  <si>
    <t>Магнитно-резонансная томография тонкой кишки</t>
  </si>
  <si>
    <t>Магнитно-резонансная томография тонкой кишки с контрастированием</t>
  </si>
  <si>
    <t>Магнитно-резонансная томография толстой кишки</t>
  </si>
  <si>
    <t>Магнитно-резонансная томография толстой кишки с контрастированием</t>
  </si>
  <si>
    <t>Магнитно-резонансная холангиопанкреатография</t>
  </si>
  <si>
    <t>Протонная магнитно-резонансная спектроскопия</t>
  </si>
  <si>
    <t>Описание и интерпретация магнитно-резонансных томограмм</t>
  </si>
  <si>
    <t>A06.30.002.002</t>
  </si>
  <si>
    <t>Электростимуляция мышц</t>
  </si>
  <si>
    <t>Электростимуляция желудочно-кишечного тракта</t>
  </si>
  <si>
    <t>Электростимуляция мочеточников при заболеваниях почек и мочевыделительного тракта</t>
  </si>
  <si>
    <t>Воздействие электромагнитным излучением миллиметрового диапазона (КВЧ-терапия)</t>
  </si>
  <si>
    <t>Воздействие электрическим полем ультравысокой частоты (ЭП УВЧ)</t>
  </si>
  <si>
    <t>Воздействие электромагнитным излучением дециметрового диапазона (ДМВ)</t>
  </si>
  <si>
    <t>Дарсонвализация кожи</t>
  </si>
  <si>
    <t>Электрофорез лекарственных препаратов при костной патологии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</si>
  <si>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</si>
  <si>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при патологии легких</t>
  </si>
  <si>
    <t>Электрофорез лекарственных препаратов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</si>
  <si>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</si>
  <si>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Электорофорез лекарственных препаратов при заболеваниях желудка и двенадцатиперстной кишки</t>
  </si>
  <si>
    <t>Электрофорез лекарственных препаратов при заболеваниях кишечника</t>
  </si>
  <si>
    <t>Электрофорез лекарственных препаратов при заболеваниях женских половых органов</t>
  </si>
  <si>
    <t>Электрофорез лекарственных препаратов при заболеваниях почек</t>
  </si>
  <si>
    <t>Электрофорез лекарственных препаратов при заболеваниях центральной нервной системы и головного мозга</t>
  </si>
  <si>
    <t>A06.23.004</t>
  </si>
  <si>
    <t>A06.25.003</t>
  </si>
  <si>
    <t>Магнитно-резонансная томография головного мозга</t>
  </si>
  <si>
    <t xml:space="preserve">Магнитно-резонансная томография органов брюшной полости с внутривенным контрастированием  </t>
  </si>
  <si>
    <t>Внутриушной электрофорез лекарственных препаратов при заболеваниях органа слуха</t>
  </si>
  <si>
    <t>Электрофорез лекарственных препаратов при заболеваниях органа зрения</t>
  </si>
  <si>
    <t>Лекарственный электрофорез при неуточненных заболеваниях</t>
  </si>
  <si>
    <t xml:space="preserve"> </t>
  </si>
  <si>
    <t>Групповое занятие лечебной физкультурой при заболевании системы микроциркуляции</t>
  </si>
  <si>
    <t>Лечебная физкультура при заболеваниях печени, желчного пузыря и желчевыводящих путей</t>
  </si>
  <si>
    <t>Индивидуальное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</si>
  <si>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пищевода, желудка, двенадцатиперстной кишки</t>
  </si>
  <si>
    <t>Лечебная физкультура при заболеваниях толстой кишки</t>
  </si>
  <si>
    <t>Мануальная терапия при заболеваниях периферической нервной системы</t>
  </si>
  <si>
    <t>A21.23.002</t>
  </si>
  <si>
    <t>A21.24.002</t>
  </si>
  <si>
    <t>А16.07.030.004</t>
  </si>
  <si>
    <t>А16.07.030.005</t>
  </si>
  <si>
    <t>А16.07.030.006</t>
  </si>
  <si>
    <t>А16.07.030.007</t>
  </si>
  <si>
    <t>Удаление наддесневых и поддесневых зубных отложений (1 зуб)</t>
  </si>
  <si>
    <t>Применение метода серебрения зуба (1 зуб)</t>
  </si>
  <si>
    <t>Глубокое фторирование эмали зуба (1 зуб)</t>
  </si>
  <si>
    <t>Запечатывание фиссуры зуба герметиком (молочного)</t>
  </si>
  <si>
    <t>Запечатывание фиссуры зуба герметиком (постоянного)</t>
  </si>
  <si>
    <t>Пластика уздечки языка</t>
  </si>
  <si>
    <t>Удаление временного зуба</t>
  </si>
  <si>
    <t>Удаление временного зуба (подвижного)</t>
  </si>
  <si>
    <t>Пломбирование корневого канала зуба (1 канал)</t>
  </si>
  <si>
    <t>Пломбирование корневого канала зуба (2 канал)</t>
  </si>
  <si>
    <t>Пломбирование корневого канала зуба (3 канал)</t>
  </si>
  <si>
    <t>Пломбирование корневого канала зуба (4 канал)</t>
  </si>
  <si>
    <t>Открытый кюретаж при заболеваниях пародонта в области зуба</t>
  </si>
  <si>
    <t>A16.07.038</t>
  </si>
  <si>
    <t>Наложение шва на слизистую оболочку рта</t>
  </si>
  <si>
    <t>A16.07.097</t>
  </si>
  <si>
    <t>A16.07.097.001</t>
  </si>
  <si>
    <t>Наложение шва на слизистую оболочку рта (вторичных швов)</t>
  </si>
  <si>
    <t>A16.07.030.003</t>
  </si>
  <si>
    <t>A16.07.030.003.001</t>
  </si>
  <si>
    <t>A16.07.030.003.002</t>
  </si>
  <si>
    <t>A16.07.030.003.003</t>
  </si>
  <si>
    <t>Временное пломбирование лекарственным препаратом корневого канала (2 канала)</t>
  </si>
  <si>
    <t>Временное пломбирование лекарственным препаратом корневого канала (3 канала)</t>
  </si>
  <si>
    <t>Временное пломбирование лекарственным препаратом корневого канала (4 канала)</t>
  </si>
  <si>
    <t>Операция удаления ретинированного, дистопированного или сверхкомплектного зуба</t>
  </si>
  <si>
    <t>A16.07.024</t>
  </si>
  <si>
    <t>Пульпотомия (ампутация коронковой пульпы) 2-е посещение</t>
  </si>
  <si>
    <t>Пульпотомия (ампутация коронковой пульпы) (постоянного зуба с несформированными корнями)</t>
  </si>
  <si>
    <t>Пульпотомия (ампутация коронковой пульпы) (применение препарата "Pulpotec" при лечении пульпита временного зуба ампутационным методом)</t>
  </si>
  <si>
    <t>А16.07.004.001</t>
  </si>
  <si>
    <t>Восстановление зуба коронкой (молочного зуба металлической коронкой)</t>
  </si>
  <si>
    <t>Наложение временной пломбы (химической)</t>
  </si>
  <si>
    <t>Наложение временной пломбы (световой)</t>
  </si>
  <si>
    <t>A16.07.002.009.001</t>
  </si>
  <si>
    <t>A16.07.002.009.002</t>
  </si>
  <si>
    <t>Рефлексотерапия при заболеваниях центральной нервной системы</t>
  </si>
  <si>
    <t>Рефлексотерапия при заболеваниях периферической нервной системы</t>
  </si>
  <si>
    <t>Восстановление зуба пломбой ( материалом "Vitremer", "Filtek" при восстановлении зуба без повреждения контактного пункта)</t>
  </si>
  <si>
    <t>Восстановление зуба пломбой (материалом "Vitremer", "Filtek" при восстановлении зуба  с  повреждением контактного пункта)</t>
  </si>
  <si>
    <t>Восстановление зуба пломбой (материалом "Vitremer", "Filtek" при восстановлении зуба с разрушением коронковой части зуба до 50% (глубокий кариес))</t>
  </si>
  <si>
    <t>Восстановление зуба пломбой (материалом "Vitremer", "Filtek" при восстановлении депульпированного зуба )</t>
  </si>
  <si>
    <t>Восстановление зуба пломбой (материалом "Vitremer", "Filtek" при восстановлении зуба при отсроченном лечении осложнённого кариеса)</t>
  </si>
  <si>
    <t>В001.003.004.004</t>
  </si>
  <si>
    <t>Аппликационная анестезия</t>
  </si>
  <si>
    <t>Восстановление зуба пломбой ( материалом "Vitremer", "Filtek" при восстановлении зуба при лечении среднего кариеса временного зуба)</t>
  </si>
  <si>
    <t>Восстановление зуба пломбой (материалом "Vitremer", "Filtek" при восстановлении зуба при лечении глубокого кариеса временного зуба)</t>
  </si>
  <si>
    <t>Ультразвуковое удаление наддесневых и поддесневых зубных отложений в области зуба (1 зуб)</t>
  </si>
  <si>
    <t>Удаление зуба (фрагмента)</t>
  </si>
  <si>
    <t>Снятие послеоперационных швов (лигатур) внутриротовых</t>
  </si>
  <si>
    <t>A16.30.069.001</t>
  </si>
  <si>
    <t>A11.07.027</t>
  </si>
  <si>
    <t>A16.01.004.030</t>
  </si>
  <si>
    <t>Хирургическая обработка раны или инфицированной ткани (слизистой)</t>
  </si>
  <si>
    <t>В001.003.004.002</t>
  </si>
  <si>
    <t>В001.003.004.005</t>
  </si>
  <si>
    <t>Инфильтрационная анестезия</t>
  </si>
  <si>
    <t>Общий (клинический) анализ плевральной жидкости</t>
  </si>
  <si>
    <t>Биохимическое исследование плевральной жидкости (определение концентрации лактатдегидрогеназы (ЛДГ))</t>
  </si>
  <si>
    <t>Биохимическое исследование плевральной жидкости (определение концентрации общего белка )</t>
  </si>
  <si>
    <t>Цитологическое исследование мазков с поверхности слизистой оболочки верхних дыхательных путей</t>
  </si>
  <si>
    <t>Патолого-анатомическое исследование биопсийного (операционного) материала мышечной ткани</t>
  </si>
  <si>
    <t>Патолого-анатомическое исследование биопсийного (операционного) материала синовиальной оболочки</t>
  </si>
  <si>
    <t>Патолого-анатомическое исследование биопсийного (операционного) материала лимфоузла</t>
  </si>
  <si>
    <t>Патолого-анатомическое исследование биопсийного (операционного) материала тканей трахеи и бронхов</t>
  </si>
  <si>
    <t>Патолого-анатомическое исследование биопсийного (операционного) материала тканей легкого</t>
  </si>
  <si>
    <t>Патолого-анатомическое исследование биопсийного (операционного) материала печени</t>
  </si>
  <si>
    <t>Патолого-анатомическое исследование биопсийного (операционного) материала пищевода</t>
  </si>
  <si>
    <t>Патолого-анатомическое исследование биопсийного (операционного) материала желудка</t>
  </si>
  <si>
    <t>Патолого-анатомическое исследование биопсийного (операционного) материала двенадцатиперстной кишки</t>
  </si>
  <si>
    <t>Патолого-анатомическое исследование биопсийного (операционного) материала тонкой кишки</t>
  </si>
  <si>
    <t>Патолого-анатомическое исследование биопсийного (операционного) материала толстой кишки</t>
  </si>
  <si>
    <t>Патолого-анатомическое исследование биопсийного (операционного) материала прямой кишки</t>
  </si>
  <si>
    <t>Патолого-анатомическое исследование биопсийного (операционного) материала ободочной кишки</t>
  </si>
  <si>
    <t>Патолого-анатомическое исследование биопсийного (операционного) материала влагалища</t>
  </si>
  <si>
    <t>Патолого-анатомическое исследование биопсийного (операционного) материала матки, придатков, стенки кишки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</si>
  <si>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</si>
  <si>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Патолого-анатомическое исследование биопсийного (операционного) материала яичника</t>
  </si>
  <si>
    <t>Патолого-анатомическое исследование биопсийного (операционного) материала маточной трубы</t>
  </si>
  <si>
    <t>Патолого-анатомическое исследование биопсийного (операционного) материала тканей удаленной матки с придатками и связок</t>
  </si>
  <si>
    <t>Патолого-анатомическое исследование биопсийного (операционного) материала молочной железы</t>
  </si>
  <si>
    <t>Патолого-анатомическое исследование биопсийного (операционного) материала шейки матки</t>
  </si>
  <si>
    <t>Патолого-анатомическое исследование биопсийного (операционного) материала предстательной железы</t>
  </si>
  <si>
    <t>Патолого-анатомическое исследование биопсийного (операционного) материала яичка, семенного канатика и придатков</t>
  </si>
  <si>
    <t>Патолого-анатомическое исследование биопсийного (операционного) материала тканей щитовидной железы</t>
  </si>
  <si>
    <t>Патолого-анатомическое исследование биопсийного (операционного) материала мочевого пузыря</t>
  </si>
  <si>
    <t>Патолого-анатомическое исследование биопсийного (операционного) материала костной ткани</t>
  </si>
  <si>
    <t>A08.03.002</t>
  </si>
  <si>
    <t>Патолого-анатомическое исследование биопсийного (операционного) материала матки</t>
  </si>
  <si>
    <t>Патолого-анатомическое исследование биопсийного (операционного) материала плаценты</t>
  </si>
  <si>
    <t>Патолого-анатомическое исследование биопсийного (операционного) материала костного мозга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</si>
  <si>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</si>
  <si>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Патолого-анатомическое исследование биопсийного (операционного) материала удаленного новообразования мужских половых органов</t>
  </si>
  <si>
    <t>Патолого-анатомическое исследование биопсийного (операционного) материала тканей удаленного новообразования желез внутренней секреции</t>
  </si>
  <si>
    <t>Патолого-анатомическое исследование биопсийного (операционного) материала тканей центральной нервной системы и головного мозга</t>
  </si>
  <si>
    <t>Патолого-анатомическое исследование биопсийного (операционного) материала почек</t>
  </si>
  <si>
    <t>Микроскопия микропрепарата тканей почки</t>
  </si>
  <si>
    <t>Просмотр гистологического препарата</t>
  </si>
  <si>
    <t>Просмотр гистологического препаратав (с изготовлением дополнительных стекол)</t>
  </si>
  <si>
    <t>Патолого-анатомическое вскрытие плода и новорожденного</t>
  </si>
  <si>
    <t>Молекулярно-биологическое исследование спинномозговой жидкости на вирус герпеса 6 типа (HHV6)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</si>
  <si>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</si>
  <si>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</si>
  <si>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Молекулярно-биологическое исследование крови на Streptococcus agalactiae (SGB)</t>
  </si>
  <si>
    <t>Молекулярно-биологическое исследование крови на гемофильную палочку (Haemophilus influenzae)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</si>
  <si>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</si>
  <si>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Молекулярно-биологическое исследование отделяемого пораженных участков кожи на Pseudomonas aeruginosa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</si>
  <si>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</si>
  <si>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Молекулярно-биологическое исследование спинномозговой жидкости на парвовирус B19 (Parvovirus B19)</t>
  </si>
  <si>
    <t>Молекулярно-биологическое исследование спинномозговой жидкости на Pseudomonas aeruginosa</t>
  </si>
  <si>
    <t>Молекулярно-биологическое исследование спинномозговой жидкости на Streptococcus agalactiae (SGB)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</si>
  <si>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 коагулазонегативные Staphylococcus spp.</t>
  </si>
  <si>
    <t>Молекулярно-биологическое исследование спинномозговой жидкости на гемофильную палочку (Haemophilus influenzae)</t>
  </si>
  <si>
    <t>Микроскопическое исследование "толстой капли" и "тонкого" мазка крови на малярийные плазмодии</t>
  </si>
  <si>
    <t>Восстановление зуба пломбой (без повреждения контактного пункта)</t>
  </si>
  <si>
    <t>Восстановление зуба пломбой (с повреждением контактного пункта (кариес средней глубины))</t>
  </si>
  <si>
    <t>Восстановление зуба пломбой (с разрушением коронковой части до 50% (глубокий кариес))</t>
  </si>
  <si>
    <t>Восстановление зуба пломбой (Отсроченное лечение осложненного кариеса)</t>
  </si>
  <si>
    <t>A16.07.008.007</t>
  </si>
  <si>
    <t>Пломбирование корневого канала зуба (с использованием МТА)</t>
  </si>
  <si>
    <t>Восстановление зуба пломбой ( периметра коронковой части)</t>
  </si>
  <si>
    <t>A16.07.030.002.001</t>
  </si>
  <si>
    <t>A16.07.030.002.002</t>
  </si>
  <si>
    <t>A16.07.030.002.003</t>
  </si>
  <si>
    <t>A16.07.030.002.004</t>
  </si>
  <si>
    <t>Инструментальная и медикаментозная обработка плохо проходимого корневого канала (или ранее леченного1  канала)</t>
  </si>
  <si>
    <t>Инструментальная и медикаментозная обработка плохо проходимого корневого канала (или ранее леченного 2 канала)</t>
  </si>
  <si>
    <t>Инструментальная и медикаментозная обработка плохо проходимого корневого канала (или ранее леченного 3 канала)</t>
  </si>
  <si>
    <t>Инструментальная и медикаментозная обработка плохо проходимого корневого канала (или ранее леченного 4  канала)</t>
  </si>
  <si>
    <t>Наложение временной пломбы (световой, повторный визит при лечении пульпита)</t>
  </si>
  <si>
    <t>A16.07.002.009.003</t>
  </si>
  <si>
    <t>Восстановление зуба пломбой (с использованием коффердама)</t>
  </si>
  <si>
    <t>А 16.07.002.027</t>
  </si>
  <si>
    <t>Восстановление зуба пломбой (лечение среднего кариеса временного зуба)</t>
  </si>
  <si>
    <t>Восстановление зуба пломбой (лечение глубокого кариеса временного зуба)</t>
  </si>
  <si>
    <t>Определение антигена D системы Резус (резус-фактор)</t>
  </si>
  <si>
    <t>Проба на совместимость перед переливанием эритроцитов по неполным антителам (IgG) совместимость «донор-реципиент»</t>
  </si>
  <si>
    <t>Определение протромбинового (тромбопластинового) времени в крови или в плазме</t>
  </si>
  <si>
    <t>Определение времени свертывания плазмы, активированное каолином</t>
  </si>
  <si>
    <t>Микроскопия крови на обнаружение LE-клеток</t>
  </si>
  <si>
    <t>Определение содержания ревматоидного фактора в крови</t>
  </si>
  <si>
    <t>Восстановление зуба пломбой ( или системой АЙКОН без повреждения контактного пункта)</t>
  </si>
  <si>
    <t>Вскрытие и дренирование одонтогенного абсцесса (Внутриротовой разрез)</t>
  </si>
  <si>
    <t>A16.07.012.001</t>
  </si>
  <si>
    <t>Определение содержания антител к тироглобулину в сыворотке крови</t>
  </si>
  <si>
    <t>Определение содержания антител к тиреопероксидазе в крови</t>
  </si>
  <si>
    <t>Исследование популяций лимфоцитов</t>
  </si>
  <si>
    <t>Исследование макрофагальной активности</t>
  </si>
  <si>
    <t>Исследование макрофагальной активности (Фагоцитарный индекс)</t>
  </si>
  <si>
    <t>Определение содержания антилейкоцитарных антител</t>
  </si>
  <si>
    <t>A12.05.009</t>
  </si>
  <si>
    <t>Общий (клинический) анализ мочи</t>
  </si>
  <si>
    <t>A09.19.006</t>
  </si>
  <si>
    <t>Исследование уровня белка в спинномозговой жидкости</t>
  </si>
  <si>
    <t>Исследование уровня свободного и связанного билирубина в крови</t>
  </si>
  <si>
    <t>Исследование уровня C3 фракции комплемента</t>
  </si>
  <si>
    <t>Исследование уровня C4 фракции комплемента</t>
  </si>
  <si>
    <t>Определение активности амилазы в крови</t>
  </si>
  <si>
    <t>Определение активности панкреатической амилазы в крови</t>
  </si>
  <si>
    <t>Исследование уровня неорганического фосфора в крови</t>
  </si>
  <si>
    <t>Исследование уровня хлоридов в крови</t>
  </si>
  <si>
    <t>Исследование уровня общего кальция в крови</t>
  </si>
  <si>
    <t>Исследование уровня общего магния в сыворотке крови</t>
  </si>
  <si>
    <t>Исследование уровня иммуноглобулина A в крови</t>
  </si>
  <si>
    <t>Исследование уровня иммуноглобулина M в крови</t>
  </si>
  <si>
    <t>Исследование уровня иммуноглобулина G в крови</t>
  </si>
  <si>
    <t>Исследования уровня N-терминального фрагмента натрийуретического пропептида мозгового (NT-proBNP) в крови</t>
  </si>
  <si>
    <t>Микроскопическое исследование осадка мочи на яйца шистосом (Schistosoma haematobium)</t>
  </si>
  <si>
    <t>A26.28.005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</si>
  <si>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</si>
  <si>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Микробиологическое (культуральное) исследование осадка мочи на дрожжевые грибы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</si>
  <si>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</si>
  <si>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</si>
  <si>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Микроскопическое исследование мокроты на грибы (дрожжевые и мицелиальные)</t>
  </si>
  <si>
    <t>Микроскопическое исследование бронхоальвеолярной лаважной жидкости на грибы (дрожжевые и мицелиальные)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</si>
  <si>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</si>
  <si>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</si>
  <si>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</si>
  <si>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на грибы (дрожжевые и мицелильные)</t>
  </si>
  <si>
    <t>Микроскопическое исследование мазков с миндалин на гонококк (Neisseria gonorrhoeae)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</si>
  <si>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</si>
  <si>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</si>
  <si>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Микроскопическое исследование влагалищного отделяемого на дрожжевые грибы</t>
  </si>
  <si>
    <t>Микроскопическое исследование дуоденального содержимого на простейшие</t>
  </si>
  <si>
    <t>Микроскопическое исследование отделяемого из уретры на гонококк (Neisseria gonorrhoeae)</t>
  </si>
  <si>
    <t>Микроскопическое исследование отделяемого из уретры на дрожжевые грибы</t>
  </si>
  <si>
    <t>Микробиологическое (культуральное) исследование влагалищного отделяемого на трихомонас вагиналис (Trichomonas vaginalis)</t>
  </si>
  <si>
    <t>Определение антител класса G (IgG) к цитомегаловирусу (Cytomegalovirus) в крови</t>
  </si>
  <si>
    <t>Определение антител класса M (IgM) к цитомегаловирусу (Cytomegalovirus) в крови</t>
  </si>
  <si>
    <t>Определение антител класса G (IgG) к вирусу простого герпеса 1 типа (Herpes simplex virus 1) в крови</t>
  </si>
  <si>
    <t>Определение антител класса M (IgM) к вирусу простого герпеса 1 и 2 типов (Herpes simplex virus types 1, 2) в крови</t>
  </si>
  <si>
    <t>A26.06.045.003</t>
  </si>
  <si>
    <t>Определение антител класса G (IgG) к токсоплазме (Toxoplasma gondii) в крови</t>
  </si>
  <si>
    <t>A26.06.081.001</t>
  </si>
  <si>
    <t>Определение антител класса M (IgM) к токсоплазме (Toxoplasma gondii) в крови</t>
  </si>
  <si>
    <t>A26.06.081.002</t>
  </si>
  <si>
    <t>Определение антител класса M (IgM) к хламидии трахоматис (Chlamydia trachomatis) в крови</t>
  </si>
  <si>
    <t>A26.06.018.002</t>
  </si>
  <si>
    <t>Определение антител класса G (IgG) к хламидии трахоматис (Chlamydia trachomatis) в крови</t>
  </si>
  <si>
    <t>A26.06.018.003</t>
  </si>
  <si>
    <t>Определение антител класса M (IgM) к капсидному антигену (VCA) вируса Эпштейна-Барр (Epstein - Barr virus) в крови</t>
  </si>
  <si>
    <t>Определение антител класса G (IgG) к ранним белкам (EA) вируса Эпштейна-Барр (Epstein-Barr virus) в крови</t>
  </si>
  <si>
    <t>Определение антител класса G (IgG) к ядерному антигену (NA) вируса Эпштейна-Барр (Epstein-Barr virus) в крови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</si>
  <si>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</si>
  <si>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</si>
  <si>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</si>
  <si>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</si>
  <si>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гнойного отделяемого на аэробные и факультативно-анаэробные микроорганизмы (исследование мазка (соскоба) с поверхности кожи (на флору) на факультативно-аэробные микроорганизмы)</t>
  </si>
  <si>
    <t>Микробиологическое (культуральное) исследование раневого отделяемого на грибы (дрожжевые, мицелиальные)</t>
  </si>
  <si>
    <t>Микробиологическое (культуральное) исследование соскоба с кожи на грибы (дрожжевые, плесневые, дерматомицеты)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</si>
  <si>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</si>
  <si>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</si>
  <si>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</si>
  <si>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</si>
  <si>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</si>
  <si>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</si>
  <si>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</si>
  <si>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</si>
  <si>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Определение антител к сальмонелле кишечной (Salmonella enterica)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</si>
  <si>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</si>
  <si>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</si>
  <si>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</si>
  <si>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</si>
  <si>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</si>
  <si>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антител к сальмонелле тифи (Salmonella typhi) в крови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</si>
  <si>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</si>
  <si>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</si>
  <si>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</si>
  <si>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</si>
  <si>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</si>
  <si>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</si>
  <si>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</si>
  <si>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</si>
  <si>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дрожжевые грибы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</si>
  <si>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</si>
  <si>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</si>
  <si>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</si>
  <si>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кала на грибы рода кандида (Candida spp.)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</si>
  <si>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</si>
  <si>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</si>
  <si>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</si>
  <si>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</si>
  <si>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</si>
  <si>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</si>
  <si>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</si>
  <si>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Микробиологическое (культуральное) исследование отделяемого из ушей на дрожжевые грибы</t>
  </si>
  <si>
    <t>Микроскопическое исследование отделяемого конъюнктивы на аэробные и факультативно-анаэробные микроорганизмы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</si>
  <si>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</si>
  <si>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</si>
  <si>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</si>
  <si>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Микробиологическое (культуральное) исследование отделяемого конъюнктивы на грибы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</si>
  <si>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</si>
  <si>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</si>
  <si>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Определение чувствительности микроорганизмов к антимикробным химиотерапевтическим препаратам</t>
  </si>
  <si>
    <t>Молекулярно-биологическое исследование спинномозговой жидкости на вирус простого герпеса 1 и 2 типов (Herpes simplex virus types 1, 2)</t>
  </si>
  <si>
    <t>Определение ДНК вируса Эпштейна-Барр (virus Epstein-Barr) в спинномозговой жидкости методом ПЦР, качественное исследование</t>
  </si>
  <si>
    <t>Определение ДНК вируса Эпштейна-Барр (virus Epstein-Barr) в спинномозговой жидкости методом ПЦР, количественное исследование</t>
  </si>
  <si>
    <t>Определение ДНК хламидий (Chlamydia spp.) в крови методом ПЦР</t>
  </si>
  <si>
    <t>Определение ДНК цитомегаловируса (Cytomegalovirus) методом ПЦР в периферической и пуповинной крови, качественное исследование</t>
  </si>
  <si>
    <t>Определение ДНК цитомегаловируса (Cytomegalovirus) методом ПЦР в периферической и пуповинной крови, количественное исследование</t>
  </si>
  <si>
    <t>Определение ДНК вируса Эпштейна-Барр (Epstein - Barr virus) методом ПЦР в периферической и пуповинной крови, качественное исследование</t>
  </si>
  <si>
    <t>Определение ДНК вируса Эпштейна-Барр (Epstein - Barr virus) методом ПЦР в периферической и пуповинной крови, количественное исследование</t>
  </si>
  <si>
    <t>Исследование уровня железа сыворотки крови</t>
  </si>
  <si>
    <t>Исследование уровня кальция в моче</t>
  </si>
  <si>
    <t>Исследование уровня натрия в моче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</si>
  <si>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</si>
  <si>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</si>
  <si>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ферритина в крови</t>
  </si>
  <si>
    <t>Исследование уровня фолиевой кислоты в сыворотке крови</t>
  </si>
  <si>
    <t>Исследование уровня 1,25-OH витамина Д в крови</t>
  </si>
  <si>
    <t>Исследование уровня общего трийодтиронина (Т3) в крови</t>
  </si>
  <si>
    <t>Исследование уровня свободного тироксина (СТ4) сыворотки крови</t>
  </si>
  <si>
    <t>Исследование уровня общего тироксина (Т4) сыворотки крови</t>
  </si>
  <si>
    <t>Исследование уровня тиреотропного гормона (ТТГ) в крови</t>
  </si>
  <si>
    <t>Исследование уровня общего кортизола в крови</t>
  </si>
  <si>
    <t>Исследование уровня инсулина плазмы крови</t>
  </si>
  <si>
    <t>Исследование уровня C-пептида в крови</t>
  </si>
  <si>
    <t>Определение активности креатинкиназы в крови</t>
  </si>
  <si>
    <t>Исследование уровня общего иммуноглобулина E в крови</t>
  </si>
  <si>
    <t>A09.05.054.001</t>
  </si>
  <si>
    <t>Определение активности антитромбина III в крови</t>
  </si>
  <si>
    <t>Исследование уровня протеина C в крови</t>
  </si>
  <si>
    <t>Исследование уровня гомоцистеина в крови</t>
  </si>
  <si>
    <t>A09.05.031</t>
  </si>
  <si>
    <t>A09.28.013</t>
  </si>
  <si>
    <t>Определение уровня витамина B12 (цианокобаламин) в крови</t>
  </si>
  <si>
    <t>Определение ДНК цитомегаловируса (Cytomegalovirus) в спинномозговой жидкости методом ПЦР, качественное исследование</t>
  </si>
  <si>
    <t>Определение ДНК цитомегаловируса (Cytomegalovirus) в спинномозговой жидкости методом ПЦР, количественное исследование</t>
  </si>
  <si>
    <t>Молекулярно-биологическое исследование отделяемого конъюнктивы на хламидию трахоматис (Chlamydia trachomatis)</t>
  </si>
  <si>
    <t>Молекулярно-биологическое исследование соскоба с роговицы на вирус простого герпеса (Herpes simplex virus)</t>
  </si>
  <si>
    <t>Молекулярно-биологическое исследование слюны на цитомегаловирус (Cytomegalovirus)</t>
  </si>
  <si>
    <t>A26.07.007</t>
  </si>
  <si>
    <t>Определение ДНК цитомегаловируса (Cytomegalovirus) в моче методом ПЦР, качественное исследование</t>
  </si>
  <si>
    <t>A26.28.009.001</t>
  </si>
  <si>
    <t>A26.28.009.002</t>
  </si>
  <si>
    <t>Определение ДНК цитомегаловируса (Cytomegalovirus) в моче методом ПЦР, количественное исследование</t>
  </si>
  <si>
    <t>Исследование уровня ретикулоцитов в крови</t>
  </si>
  <si>
    <t>A12.05.123</t>
  </si>
  <si>
    <t>A12.05.125</t>
  </si>
  <si>
    <t>A12.05.120</t>
  </si>
  <si>
    <t>Микроскопическое исследование кала на яйца и личинки гельминтов</t>
  </si>
  <si>
    <t>A26.19.010</t>
  </si>
  <si>
    <t>Определение количества белка в суточной моче</t>
  </si>
  <si>
    <t>A09.28.003.002</t>
  </si>
  <si>
    <t>Исследование мочи методом Зимницкого</t>
  </si>
  <si>
    <t>B03.016.015</t>
  </si>
  <si>
    <t>A08.09.011</t>
  </si>
  <si>
    <t>Микроскопическое исследование спинномозговой жидкости, подсчет клеток в счетной камере (определение цитоза)</t>
  </si>
  <si>
    <t>A12.23.004</t>
  </si>
  <si>
    <t>Цитологическое исследование клеток спинномозговой жидкости</t>
  </si>
  <si>
    <t>A08.23.007</t>
  </si>
  <si>
    <t>Микроскопическое исследование соскоба с кожи на грибы (дрожжевые, плесневые, дерматомицеты)</t>
  </si>
  <si>
    <t>A26.01.015</t>
  </si>
  <si>
    <t>A08.08.006</t>
  </si>
  <si>
    <t>Цитологическое исследование синовиальной жидкости</t>
  </si>
  <si>
    <t>A08.04.004</t>
  </si>
  <si>
    <t>Микроскопическое исследование перитонеальной (асцитической) жидкости</t>
  </si>
  <si>
    <t>A12.30.013</t>
  </si>
  <si>
    <t>Цитологическое исследование плевральной жидкости</t>
  </si>
  <si>
    <t>A08.09.010</t>
  </si>
  <si>
    <t>A12.09.014</t>
  </si>
  <si>
    <t>Комплекс исследований для диагностики острого лейкоза (диагностика  В-линейных острых лимфобластных лейкозов)</t>
  </si>
  <si>
    <t>Комплекс исследований для диагностики острого лейкоза (первичная диагностика острых  миелобластных лейкозов)</t>
  </si>
  <si>
    <t>Исследование уровня гликированного гемоглобина в крови</t>
  </si>
  <si>
    <t>A09.05.083</t>
  </si>
  <si>
    <t>Определение активности липазы в сыворотке крови</t>
  </si>
  <si>
    <t>A09.05.173</t>
  </si>
  <si>
    <t>Исследование функции нефронов по клиренсу креатинина (проба Реберга)</t>
  </si>
  <si>
    <t>A12.28.002</t>
  </si>
  <si>
    <t>A09.05.060</t>
  </si>
  <si>
    <t>Исследование уровня свободного трийодтиронина (СТ3) в крови</t>
  </si>
  <si>
    <t>A09.05.061</t>
  </si>
  <si>
    <t>Активированное частичное тромбопластиновое время</t>
  </si>
  <si>
    <t>A12.05.039</t>
  </si>
  <si>
    <t>Исследование уровня антигена фактора Виллебранда</t>
  </si>
  <si>
    <t>A09.05.220</t>
  </si>
  <si>
    <t>Исследование активности и свойств фактора Виллебранда в крови</t>
  </si>
  <si>
    <t>A09.05.285</t>
  </si>
  <si>
    <t>A09.05.291</t>
  </si>
  <si>
    <t>Определение иммунных ингибиторов к факторам свертыванияк (к фактору VII в плазме крови)</t>
  </si>
  <si>
    <t>Определение иммунных ингибиторов к факторам свертыванияк (к фактору  XII в плазме крови)</t>
  </si>
  <si>
    <t>Определение иммунных ингибиторов к факторам свертыванияк (к фактору V в плазме крови)</t>
  </si>
  <si>
    <t>Определение иммунных ингибиторов к факторам свертыванияк (к фактору X в плазме крови)</t>
  </si>
  <si>
    <t>Определение иммунных ингибиторов к факторам свертыванияк (к фактору XI в плазме крови)</t>
  </si>
  <si>
    <t>Определение концентрации Д-димера в крови</t>
  </si>
  <si>
    <t>A09.05.051.001</t>
  </si>
  <si>
    <t>A26.03.001</t>
  </si>
  <si>
    <t>Микробиологическое (культуральное) исследование костной ткани на аэробные и факультативно-анаэробные микроорганизмы ( биоптата костной ткани)</t>
  </si>
  <si>
    <t>Микроскопическое исследование желчи на грибы (дрожжевые и мицелиальные)</t>
  </si>
  <si>
    <t>A26.14.005</t>
  </si>
  <si>
    <t>A26.19.075.001</t>
  </si>
  <si>
    <t>A26.19.072.001</t>
  </si>
  <si>
    <t>A26.19.063.001</t>
  </si>
  <si>
    <t>Молекулярно-биологическое исследование спинномозговой жидкости на менингококк (Neisseria meningitidis)</t>
  </si>
  <si>
    <t>A26.23.026</t>
  </si>
  <si>
    <t>Молекулярно-биологическое исследование спинномозговой жидкости на пневмококк (Streptococcus pneumoniae)</t>
  </si>
  <si>
    <t>A26.23.027</t>
  </si>
  <si>
    <t>A26.23.025</t>
  </si>
  <si>
    <t>Молекулярно-биологическое исследование спинномозговой жидкости на неполиомиелитные энтеровирусы (Enterovirus)</t>
  </si>
  <si>
    <t>A26.23.029</t>
  </si>
  <si>
    <t>Копрологическое исследование. Копрограмма</t>
  </si>
  <si>
    <t>Копрологическое исследование.  Копроцитограмма</t>
  </si>
  <si>
    <t>Лапароскопия диагностическая</t>
  </si>
  <si>
    <t>Дренирование плевральной полости с использованием видеоэндоскопических технологий</t>
  </si>
  <si>
    <t>Удаление кисты яичника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</si>
  <si>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</si>
  <si>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Оофорэктомия с использованием видеоэндоскопических технологий</t>
  </si>
  <si>
    <t>Иссечение сальника с использованием видеоэндоскопических технологий</t>
  </si>
  <si>
    <t>A16.30.010.001</t>
  </si>
  <si>
    <t>Перевязка и пересечение яичковой вены с использованием видеоэндоскопических технологий</t>
  </si>
  <si>
    <t>A16.28.045.001</t>
  </si>
  <si>
    <t>Низведение яичка (лапароскопическое)</t>
  </si>
  <si>
    <t>Аппендэктомия с использованием видеоэндоскопических технологий</t>
  </si>
  <si>
    <t>A16.18.009.001</t>
  </si>
  <si>
    <t>Лапароскопическая остановка внутрибрюшного кровотечения</t>
  </si>
  <si>
    <t>Спленэктомия с использованием видеоэндохирургических технологий</t>
  </si>
  <si>
    <t>A16.05.002.001</t>
  </si>
  <si>
    <t>Резекция легких видеоторакоскопическая</t>
  </si>
  <si>
    <t>A16.09.015.008</t>
  </si>
  <si>
    <t>Ушивание раны легкого при проникающем ранении или разрыве (эндоскопическое)</t>
  </si>
  <si>
    <t>Нефропексия с использованием видеоэндоскопических технологий</t>
  </si>
  <si>
    <t>A16.28.006.001</t>
  </si>
  <si>
    <t>A16.28.006</t>
  </si>
  <si>
    <t>A16.28.008</t>
  </si>
  <si>
    <t>Ушивание раны почки при проникающем ранении или разрыве</t>
  </si>
  <si>
    <t>Наложение анастомоза толстой кишки в тонкую кишку</t>
  </si>
  <si>
    <t>Иссечение толстой кишки с анастомозом "конец в конец"</t>
  </si>
  <si>
    <t>A16.18.003</t>
  </si>
  <si>
    <t>Лапароскопическая резекция толстой кишки</t>
  </si>
  <si>
    <t>A16.18.011</t>
  </si>
  <si>
    <t>A16.16.037</t>
  </si>
  <si>
    <t>Эндоскопическая резекция слизистой пищевода</t>
  </si>
  <si>
    <t>Лапароскопическая фенестрация кист печени</t>
  </si>
  <si>
    <t>A16.14.018.005</t>
  </si>
  <si>
    <t>A16.16.011</t>
  </si>
  <si>
    <t>Иссечение кисты семенного канатика</t>
  </si>
  <si>
    <t>A16.21.037.002</t>
  </si>
  <si>
    <t>Нефруретерэктомия с использованием видеоэндоскопических технологий</t>
  </si>
  <si>
    <t>A16.28.059.001</t>
  </si>
  <si>
    <t>Удаление кисты средостения торакоскопическое</t>
  </si>
  <si>
    <t>A16.11.004.001</t>
  </si>
  <si>
    <t>Удаление параовариальной кисты лапаротомическое</t>
  </si>
  <si>
    <t>Внутривенная урография</t>
  </si>
  <si>
    <t>Фистулография</t>
  </si>
  <si>
    <t xml:space="preserve">Компьютерная томография головного мозга с внутривенным контрастированием </t>
  </si>
  <si>
    <t xml:space="preserve">Компьютерная томография глазницы с внутривенным болюсным контрастированием </t>
  </si>
  <si>
    <t>A06.23.004.006</t>
  </si>
  <si>
    <t xml:space="preserve">Компьютерная томография придаточных пазух носа с внутривенным болюсным контрастированием </t>
  </si>
  <si>
    <t>Компьютерная томография гортани с внутривенным болюсным контрастированием</t>
  </si>
  <si>
    <t>Компьютерная томография шеи с внутривенным болюсным контрастированием</t>
  </si>
  <si>
    <t>A16.30.011.001</t>
  </si>
  <si>
    <t>Разделение брюшинных спаек с использованием видеоэндоскопических технологий</t>
  </si>
  <si>
    <t>A16.16.033.001</t>
  </si>
  <si>
    <t>Фундопликация лапароскопическая</t>
  </si>
  <si>
    <t>A16.28.029.001</t>
  </si>
  <si>
    <t>A16.28.055.001</t>
  </si>
  <si>
    <t>Пиелонефролитотомия с использованием видеоэндоскопических технологий</t>
  </si>
  <si>
    <t>A16.30.025.005</t>
  </si>
  <si>
    <t>A16.14.006.001</t>
  </si>
  <si>
    <t>Лапароскопическая холецистостомия</t>
  </si>
  <si>
    <t>Ушивание язвы желудка или двенадцатиперстной кишки с использованием видеоэндоскопических технологий</t>
  </si>
  <si>
    <t>A16.14.042.002</t>
  </si>
  <si>
    <t>Эндоскопическая ретроградная папиллосфинктеротомия</t>
  </si>
  <si>
    <t>Эндоскопическое назобилиарное дренирование</t>
  </si>
  <si>
    <t>А16.09.029</t>
  </si>
  <si>
    <t>A16.16.006.001</t>
  </si>
  <si>
    <t>A16.16.006.002</t>
  </si>
  <si>
    <t xml:space="preserve">Стентирование пищевода (без стоимости стента) </t>
  </si>
  <si>
    <t>А16.16.032.002</t>
  </si>
  <si>
    <t>Эндоскопическая кардиодилятация пищевода баллонным кардиодилятатором (без стоимости баллона)</t>
  </si>
  <si>
    <t>А16.16.034.001</t>
  </si>
  <si>
    <t>А16.16.037.001</t>
  </si>
  <si>
    <t>Аргоноплазменная абляция подслизистых опухолей (очагов метаплазии) пищевода</t>
  </si>
  <si>
    <t>А16.16.041.001</t>
  </si>
  <si>
    <t>А16.16.041.003</t>
  </si>
  <si>
    <t>A16.16.048</t>
  </si>
  <si>
    <t>A16.18.032</t>
  </si>
  <si>
    <t>Удаление инородных тел из толстой кишки эндоскопическое</t>
  </si>
  <si>
    <t>A16.30.045</t>
  </si>
  <si>
    <t>А06.10.006</t>
  </si>
  <si>
    <t>А06.12.009</t>
  </si>
  <si>
    <t>Ангиография грудной аорты ретроградная</t>
  </si>
  <si>
    <t>А06.12.049</t>
  </si>
  <si>
    <t>Ангиография легочной артерии и ее ветвей</t>
  </si>
  <si>
    <t>А06.12.012</t>
  </si>
  <si>
    <t>Брюшная аортография</t>
  </si>
  <si>
    <t>А06.12.013</t>
  </si>
  <si>
    <t>Артериография тазовых органов</t>
  </si>
  <si>
    <t>А06.12.031</t>
  </si>
  <si>
    <t>Церебральная ангиография</t>
  </si>
  <si>
    <t>Ангиография сосудов почек</t>
  </si>
  <si>
    <t>A06.12.040</t>
  </si>
  <si>
    <t>Ангиография артерий нижней конечности ретроградная</t>
  </si>
  <si>
    <t>A06.12.018</t>
  </si>
  <si>
    <t>Ангиография артерии верхней конечности ретроградная</t>
  </si>
  <si>
    <t>А06.12.020</t>
  </si>
  <si>
    <t>Флебография верхней полой вены</t>
  </si>
  <si>
    <t>А06.12.021</t>
  </si>
  <si>
    <t>Флебография нижней полой вены</t>
  </si>
  <si>
    <t>A16.30.021</t>
  </si>
  <si>
    <t>Имплантация катетера для перитонеального диализа</t>
  </si>
  <si>
    <t>А16.12.026.008</t>
  </si>
  <si>
    <t>А16.12.026.013</t>
  </si>
  <si>
    <t>Транслюминальная баллонная ангиопластика легочных артерий</t>
  </si>
  <si>
    <t>А16.12.026.009</t>
  </si>
  <si>
    <t>Транслюминальная баллонная ангиопластика почечной артерии</t>
  </si>
  <si>
    <t>А16.12.042.001</t>
  </si>
  <si>
    <t>Транслюминальная баллонная вальвулопластика клапанного стеноза легочной артерии</t>
  </si>
  <si>
    <t>А16.12.042.002</t>
  </si>
  <si>
    <t>Транслюминальная баллонная вальвулопластика клапанного стеноза аорты</t>
  </si>
  <si>
    <t>А16.12.028.009</t>
  </si>
  <si>
    <t>Резекция яичника лапаротомическая</t>
  </si>
  <si>
    <t>Резекция большого сальника</t>
  </si>
  <si>
    <t>A16.16.013</t>
  </si>
  <si>
    <t>Иссечение язвы желудка или двенадцатиперстной кишки</t>
  </si>
  <si>
    <t>A16.14.006</t>
  </si>
  <si>
    <t>A16.18.029</t>
  </si>
  <si>
    <t>Резекция илеоцекального угла</t>
  </si>
  <si>
    <t>Резекция печени атипичная</t>
  </si>
  <si>
    <t>Резекция поджелудочной железы</t>
  </si>
  <si>
    <t>A16.22.007</t>
  </si>
  <si>
    <t>Субтотальная резекция щитовидной железы</t>
  </si>
  <si>
    <t>Вазэктомия (операции на семявыносящем протоке)</t>
  </si>
  <si>
    <t>Орхиэктомия</t>
  </si>
  <si>
    <t>А16.21.023</t>
  </si>
  <si>
    <t>Удаление придатка яичка</t>
  </si>
  <si>
    <t>A16.28.075</t>
  </si>
  <si>
    <t>Иссечение уретероцеле</t>
  </si>
  <si>
    <t>A16.28.074</t>
  </si>
  <si>
    <t>А16.28.029</t>
  </si>
  <si>
    <t>А16.28.017</t>
  </si>
  <si>
    <t>A16.28.036</t>
  </si>
  <si>
    <t>А16.28.015</t>
  </si>
  <si>
    <t>Уретеролитотомия</t>
  </si>
  <si>
    <t>Резекция мочеточника и лоханки с пластикой лоханки и мочеточника</t>
  </si>
  <si>
    <t>А16.28.023</t>
  </si>
  <si>
    <t>Баллонная дилятация мочеточника (ретроградная)</t>
  </si>
  <si>
    <t>A16.28.075.001</t>
  </si>
  <si>
    <t>Анатомическая сегментэктомия легкого</t>
  </si>
  <si>
    <t>A16.09.016</t>
  </si>
  <si>
    <t>Дренирование плевральной полости</t>
  </si>
  <si>
    <t>Дренирование абсцесса легкого</t>
  </si>
  <si>
    <t>A16.09.036</t>
  </si>
  <si>
    <t>Расширенные и реконструктивно-пластические операции на органах грудной полости</t>
  </si>
  <si>
    <t>A16.09.033</t>
  </si>
  <si>
    <t>Торакотомия. Ушивание легкого</t>
  </si>
  <si>
    <t>A16.09.006.001</t>
  </si>
  <si>
    <t>Пневмонэктомия</t>
  </si>
  <si>
    <t>A16.09.014</t>
  </si>
  <si>
    <t>Плевролобэктомия</t>
  </si>
  <si>
    <t>A16.09.038</t>
  </si>
  <si>
    <t>Плевропневмонэктомия</t>
  </si>
  <si>
    <t>A06.16.006.001</t>
  </si>
  <si>
    <t>Рентгеноскопия позвоночника (одного отдела позвоночника, совмещенная с хирургическими лечебными манипуляциями (под контролем С-дуги)</t>
  </si>
  <si>
    <t>Рентгенография таза</t>
  </si>
  <si>
    <t>Рентгенография стопы в одной проекции</t>
  </si>
  <si>
    <t>Рентгенография стопы в двух проекциях</t>
  </si>
  <si>
    <t>Рентгенография стопы с функциональной нагрузкой</t>
  </si>
  <si>
    <t>Рентгенография акромиально-ключичного сочленения</t>
  </si>
  <si>
    <t>Рентгенография грудино-ключичного сочленения</t>
  </si>
  <si>
    <t>Восходящая папиллография фатерова сосочка</t>
  </si>
  <si>
    <t>Ретроградная холангиопанкреатография</t>
  </si>
  <si>
    <t>Рентгенография пищевода</t>
  </si>
  <si>
    <t>Рентгеноскопия пищевода</t>
  </si>
  <si>
    <t>Рентгенография тонкой кишки через илеостому</t>
  </si>
  <si>
    <t>Ретроградная пиелография</t>
  </si>
  <si>
    <t>Цистография</t>
  </si>
  <si>
    <t>Обзорная урография (рентгенография мочевыделительной системы)</t>
  </si>
  <si>
    <t xml:space="preserve">Обзорный снимок брюшной полости и органов малого таза </t>
  </si>
  <si>
    <t>A06.07.003</t>
  </si>
  <si>
    <t>Компьютерная томография органов грудной полости с внутривенным болюсным контрастированием</t>
  </si>
  <si>
    <t>Компьютерная томография органов брюшной полости с двойным контрастированием</t>
  </si>
  <si>
    <t>Спиральная компьютерная томография органов малого таза у женщин с внутривенным болюсным контрастированием</t>
  </si>
  <si>
    <t xml:space="preserve">Спиральная компьютерная томография органов таза у мужчин с внутривенным болюсным контрастированием </t>
  </si>
  <si>
    <t>Магнитно-резонансная томография суставов (один сустав) с контрастированием</t>
  </si>
  <si>
    <t>Магнитно-резонансная томография головного мозга с контрастированием</t>
  </si>
  <si>
    <t>Магнитно-резонансная томография глазниц с контрастированием</t>
  </si>
  <si>
    <t>A16.12.028</t>
  </si>
  <si>
    <t>Стентирование коарктации и рекоарктации аорты</t>
  </si>
  <si>
    <t>A16.12.028.005</t>
  </si>
  <si>
    <t>Стентирование легочных артерий</t>
  </si>
  <si>
    <t>A16.12.028.004</t>
  </si>
  <si>
    <t>A16.12.028.007</t>
  </si>
  <si>
    <t>Эндоваскулярное удаление инородного тела из камер сердца</t>
  </si>
  <si>
    <t>A16.10.023.001</t>
  </si>
  <si>
    <t>A16.10.039.003</t>
  </si>
  <si>
    <t>Суживание легочной артерии</t>
  </si>
  <si>
    <t>A16.12.043</t>
  </si>
  <si>
    <t>Удаление новообразования средостения</t>
  </si>
  <si>
    <t>A16.11.002</t>
  </si>
  <si>
    <t>A16.01.004</t>
  </si>
  <si>
    <t>A16.01.001.001</t>
  </si>
  <si>
    <t>Удаление ногтевых пластинок</t>
  </si>
  <si>
    <t>A16.01.027</t>
  </si>
  <si>
    <t>A16.01.017</t>
  </si>
  <si>
    <t>A16.01.017.002</t>
  </si>
  <si>
    <t>A16.01.016</t>
  </si>
  <si>
    <t>Удаление доброкачественных новообразований подкожно-жировой клетчатки</t>
  </si>
  <si>
    <t>Рассечение синехий малых половых губ</t>
  </si>
  <si>
    <t>Зашивание разрыва влагалища в промежности</t>
  </si>
  <si>
    <t>Удаление дисгенетичных гонад</t>
  </si>
  <si>
    <t>Оперативное лечение пупочной грыжи</t>
  </si>
  <si>
    <t>A16.30.002</t>
  </si>
  <si>
    <t>Разрез или иссечение перианальной ткани</t>
  </si>
  <si>
    <t>A11.12.001.001</t>
  </si>
  <si>
    <t>Катетеризация подключичной и других центральных вен с использованием туннельного катетера</t>
  </si>
  <si>
    <t>Прижигание слизистой прямой кишки</t>
  </si>
  <si>
    <t>Удаление геморроидальных узлов</t>
  </si>
  <si>
    <t>Пластика передней брюшной стенки с пластикой пупка</t>
  </si>
  <si>
    <t>A16.30.028.002</t>
  </si>
  <si>
    <t xml:space="preserve">Взятие крови из периферической вены </t>
  </si>
  <si>
    <t xml:space="preserve">Взятие крови из пальца </t>
  </si>
  <si>
    <t>Получение материала из верхних дыхательных путей (зева/носа).</t>
  </si>
  <si>
    <t>Компьютерная томография позвоночника (один отдел)</t>
  </si>
  <si>
    <t>Магнитно-резонансная артериография (одна область)</t>
  </si>
  <si>
    <t>A16.23.009</t>
  </si>
  <si>
    <t>A16.19.012</t>
  </si>
  <si>
    <t>Дренирование кист поджелудочной железы под контролем ультразвукового исследования</t>
  </si>
  <si>
    <t>A16.30.007.001</t>
  </si>
  <si>
    <t>Дренирование брюшной полости под контролем ультразвукового исследования</t>
  </si>
  <si>
    <t>Вскрытие и дренирование парапузырного пространства</t>
  </si>
  <si>
    <t>A16.28.041</t>
  </si>
  <si>
    <t>Закрытое наружное дренирование субдуральной гематомы</t>
  </si>
  <si>
    <t>A16.23.017.011</t>
  </si>
  <si>
    <t>Дренирование кист полости черепа</t>
  </si>
  <si>
    <t>Вскрытие абсцесса головного мозга и дренирование</t>
  </si>
  <si>
    <t>A16.23.013</t>
  </si>
  <si>
    <t>Удаление абсцесса головного мозга с капсулой</t>
  </si>
  <si>
    <t>A16.23.055.001</t>
  </si>
  <si>
    <t>A16.19.024</t>
  </si>
  <si>
    <t>Иссечение эпителиального копчикового хода</t>
  </si>
  <si>
    <t>Удаление инородного тела прямой кишки без разреза</t>
  </si>
  <si>
    <t>A16.19.018</t>
  </si>
  <si>
    <t>A16.16.034</t>
  </si>
  <si>
    <t>A16.18.010</t>
  </si>
  <si>
    <t>Ректопексия</t>
  </si>
  <si>
    <t>A16.19.023</t>
  </si>
  <si>
    <t>Восстановление прямой кишки. Промежностная проктопластика</t>
  </si>
  <si>
    <t>A16.19.005.001</t>
  </si>
  <si>
    <t>A16.19.005.002</t>
  </si>
  <si>
    <t>Восстановление прямой кишки. Брюшно-промежностная проктопластика</t>
  </si>
  <si>
    <t>A16.19.006.001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</si>
  <si>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</si>
  <si>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A16.17.001</t>
  </si>
  <si>
    <t>A16.18.001</t>
  </si>
  <si>
    <t>Удаление дивертикула толстой кишки</t>
  </si>
  <si>
    <t>A16.19.003</t>
  </si>
  <si>
    <t>A16.19.010</t>
  </si>
  <si>
    <t>A16.16.053</t>
  </si>
  <si>
    <t>Пластика передней брюшной стенки</t>
  </si>
  <si>
    <t>A16.30.028</t>
  </si>
  <si>
    <t>Холедоходуоденоанастомоз</t>
  </si>
  <si>
    <t>Холедохоеюноанастомоз</t>
  </si>
  <si>
    <t>Антеградное эндопротезирование желчных протоков</t>
  </si>
  <si>
    <t>A16.14.024.001</t>
  </si>
  <si>
    <t>Гастроэнтеростомия (без гастрэктомии)</t>
  </si>
  <si>
    <t>A16.16.020</t>
  </si>
  <si>
    <t>Пилоропластика</t>
  </si>
  <si>
    <t>A16.16.019</t>
  </si>
  <si>
    <t>Ушивание гастростомы</t>
  </si>
  <si>
    <t>A16.18.013</t>
  </si>
  <si>
    <t>Наложение панкреато(цисто)еюноанастомоза</t>
  </si>
  <si>
    <t>Наложение реконструктивного толстокишечного анастомоза</t>
  </si>
  <si>
    <t>Разобщение сращений при спаечной непроходимости</t>
  </si>
  <si>
    <t>A16.18.022</t>
  </si>
  <si>
    <t>Тампонирование печени</t>
  </si>
  <si>
    <t>A16.14.001</t>
  </si>
  <si>
    <t>Наложение анастомоза тонкой кишки в толстую кишку</t>
  </si>
  <si>
    <t>Наложение анастомоза пищевода (внутригрудной)</t>
  </si>
  <si>
    <t>A16.16.005</t>
  </si>
  <si>
    <t>A16.16.036</t>
  </si>
  <si>
    <t>A16.17.007</t>
  </si>
  <si>
    <t>A16.17.008</t>
  </si>
  <si>
    <t>A16.17.010</t>
  </si>
  <si>
    <t>Энтероэнтеростомия</t>
  </si>
  <si>
    <t>A16.17.011</t>
  </si>
  <si>
    <t>A16.18.007</t>
  </si>
  <si>
    <t>A16.19.015</t>
  </si>
  <si>
    <t>A16.19.022</t>
  </si>
  <si>
    <t>Пластика передней брюшной стенки с использованием импланта</t>
  </si>
  <si>
    <t>A16.16.026.002</t>
  </si>
  <si>
    <t>A16.14.024</t>
  </si>
  <si>
    <t>A16.02.005</t>
  </si>
  <si>
    <t>A16.04.016</t>
  </si>
  <si>
    <t>A16.04.014</t>
  </si>
  <si>
    <t>Артроскопическая фиксация остехондральных переломов коленного сустава с помощью винта</t>
  </si>
  <si>
    <t>A16.03.026.001</t>
  </si>
  <si>
    <t>Артроскопическая пластика передней крестообразной связки коленного сустава</t>
  </si>
  <si>
    <t>A16.04.015.002</t>
  </si>
  <si>
    <t>A16.01.010.001</t>
  </si>
  <si>
    <t>Кожная пластика для закрытия раны с использованием метода дерматензии</t>
  </si>
  <si>
    <t>Пластика шейки мочевого пузыря</t>
  </si>
  <si>
    <t>A16.28.032.002</t>
  </si>
  <si>
    <t>Пластика дефекта костей черепа</t>
  </si>
  <si>
    <t>A16.03.045</t>
  </si>
  <si>
    <t>Эндоскопическая эндоназальная пластика ликворной фистулы основания черепа</t>
  </si>
  <si>
    <t>A16.23.052.001</t>
  </si>
  <si>
    <t>Пластика трахеи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</si>
  <si>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</si>
  <si>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A16.19.006</t>
  </si>
  <si>
    <t>Окклюзия свищей поджелудочной железы</t>
  </si>
  <si>
    <t>Операции при пищеводно-респираторных свищах</t>
  </si>
  <si>
    <t>A16.16.031</t>
  </si>
  <si>
    <t>Иссечение наружно-мочепузырного свища</t>
  </si>
  <si>
    <t>A16.16.033</t>
  </si>
  <si>
    <t>A16.15.003</t>
  </si>
  <si>
    <t>Удаление новообразования спинного мозга</t>
  </si>
  <si>
    <t>A16.23.033</t>
  </si>
  <si>
    <t>Удаление новообразований головного мозга микрохирургическое</t>
  </si>
  <si>
    <t>A16.23.024</t>
  </si>
  <si>
    <t>Гастропластика</t>
  </si>
  <si>
    <t>A16.16.023</t>
  </si>
  <si>
    <t>Продольная панкреатоеюностомия</t>
  </si>
  <si>
    <t>A16.15.008</t>
  </si>
  <si>
    <t>Дезинвагинация с резекцией кишки</t>
  </si>
  <si>
    <t>A16.17.009.001</t>
  </si>
  <si>
    <t>Тиреоидэктомия</t>
  </si>
  <si>
    <t>Эхинококкэктомия</t>
  </si>
  <si>
    <t>A16.15.012</t>
  </si>
  <si>
    <t>A16.17.004</t>
  </si>
  <si>
    <t>A16.17.005</t>
  </si>
  <si>
    <t>A16.19.005</t>
  </si>
  <si>
    <t>A16.30.013</t>
  </si>
  <si>
    <t xml:space="preserve">Фиксация кишечника </t>
  </si>
  <si>
    <t>Гемитиреоидэктомия</t>
  </si>
  <si>
    <t>A16.16.029</t>
  </si>
  <si>
    <t>Некрсеквестрэктомия поджелудочной железы</t>
  </si>
  <si>
    <t>Ушивание повреждения поджелудочной железы</t>
  </si>
  <si>
    <t>A16.15.002</t>
  </si>
  <si>
    <t>Гемиколэктомия левосторонняя</t>
  </si>
  <si>
    <t>Лобэктомия (удаление доли легкого)</t>
  </si>
  <si>
    <t>A16.09.009</t>
  </si>
  <si>
    <t>A16.16.010</t>
  </si>
  <si>
    <t>А16.16.028</t>
  </si>
  <si>
    <t>Удаление новообразования крестцово-копчиковой области</t>
  </si>
  <si>
    <t>A16.30.031</t>
  </si>
  <si>
    <t>Закрытое вправление перелома с внутренней фиксацией</t>
  </si>
  <si>
    <t>A16.03.026</t>
  </si>
  <si>
    <t>A16.02.003</t>
  </si>
  <si>
    <t>Удаление новообразования сухожилия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</si>
  <si>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</si>
  <si>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Удаление новообразования полости носа</t>
  </si>
  <si>
    <t>Пункция околоносовых пазух</t>
  </si>
  <si>
    <t>A11.08.004</t>
  </si>
  <si>
    <t>Биопсия кости</t>
  </si>
  <si>
    <t>A11.03.001</t>
  </si>
  <si>
    <t>A16.04.002</t>
  </si>
  <si>
    <t>Терапевтическая аспирация содержимого сустава</t>
  </si>
  <si>
    <t>Артроскопия диагностическая</t>
  </si>
  <si>
    <t>A03.04.001</t>
  </si>
  <si>
    <t>A16.04.022</t>
  </si>
  <si>
    <t>A16.03.027</t>
  </si>
  <si>
    <t>Ампутация одного или нескольких пальцев</t>
  </si>
  <si>
    <t>A16.03.082</t>
  </si>
  <si>
    <t>Аутотрансплантация кости</t>
  </si>
  <si>
    <t>A16.02.008</t>
  </si>
  <si>
    <t>A16.24.002</t>
  </si>
  <si>
    <t>Аутотрансплантация периферического нерва</t>
  </si>
  <si>
    <t>Удаление новообразования спинномозгового нерва</t>
  </si>
  <si>
    <t>A16.24.020</t>
  </si>
  <si>
    <t>Невролиз и декомпрессия нерва</t>
  </si>
  <si>
    <t>Наложение шва сухожилия</t>
  </si>
  <si>
    <t>A16.03.033</t>
  </si>
  <si>
    <t>A16.03.036</t>
  </si>
  <si>
    <t>A16.03.015</t>
  </si>
  <si>
    <t>A16.03.017</t>
  </si>
  <si>
    <t>Тенодез</t>
  </si>
  <si>
    <t>A16.04.019</t>
  </si>
  <si>
    <t>A16.04.001</t>
  </si>
  <si>
    <t>A16.03.028.003</t>
  </si>
  <si>
    <t>Остеосинтез мелких костей скелета</t>
  </si>
  <si>
    <t>Открытый остеосинтез надколенника</t>
  </si>
  <si>
    <t>Остеосинтез при переломе мелких костей конечности</t>
  </si>
  <si>
    <t>Открытый остеосинтез при переломе бедра</t>
  </si>
  <si>
    <t>A16.03.028.008</t>
  </si>
  <si>
    <t>Открытый остеосинтез при переломе голени</t>
  </si>
  <si>
    <t>Наложение наружных фиксирующих устройств с использованием компрессионно-дистракционного аппарата внешней фиксации</t>
  </si>
  <si>
    <t>Реплантация пальцев, блока пальцев, кисти</t>
  </si>
  <si>
    <t>A16.03.039</t>
  </si>
  <si>
    <t>A16.04.023</t>
  </si>
  <si>
    <t>Пластика сухожильно-связочного аппарата стопы</t>
  </si>
  <si>
    <t>Удаление экзостоза, хондромы</t>
  </si>
  <si>
    <t>A16.03.089</t>
  </si>
  <si>
    <t>A16.03.023</t>
  </si>
  <si>
    <t>A16.01.023.002</t>
  </si>
  <si>
    <t>Устранение рубцовой деформации челюстно-лицевой области и шеи ротационным лоскутом на сосудистой ножке</t>
  </si>
  <si>
    <t>A16.01.031.002</t>
  </si>
  <si>
    <t>A16.01.022.001</t>
  </si>
  <si>
    <t>A16.01.029</t>
  </si>
  <si>
    <t>A16.21.010</t>
  </si>
  <si>
    <t>Перевязка и пересечение яичковой вены</t>
  </si>
  <si>
    <t>A16.28.045</t>
  </si>
  <si>
    <t>Ревизия мошонки</t>
  </si>
  <si>
    <t>A16.21.009</t>
  </si>
  <si>
    <t>Низведение яичка</t>
  </si>
  <si>
    <t>A16.21.018</t>
  </si>
  <si>
    <t>A16.21.016</t>
  </si>
  <si>
    <t>Пластика уздечки крайней плоти</t>
  </si>
  <si>
    <t>A16.21.038</t>
  </si>
  <si>
    <t>Обрезание крайней плоти</t>
  </si>
  <si>
    <t>A16.21.013</t>
  </si>
  <si>
    <t>A16.28.058</t>
  </si>
  <si>
    <t>Внутренняя (трансуретральная) уретротомия</t>
  </si>
  <si>
    <t>A16.28.060</t>
  </si>
  <si>
    <t>A16.28.038.003</t>
  </si>
  <si>
    <t>A16.28.039</t>
  </si>
  <si>
    <t>Радикальная нефрэктомия</t>
  </si>
  <si>
    <t>A16.28.004</t>
  </si>
  <si>
    <t>Дивертикулэктомия мочевого пузыря</t>
  </si>
  <si>
    <t>Цистостомия</t>
  </si>
  <si>
    <t>Нефротомия и нефростомия</t>
  </si>
  <si>
    <t>A16.28.059</t>
  </si>
  <si>
    <t>Радикальная цистэктомия</t>
  </si>
  <si>
    <t>A16.28.030</t>
  </si>
  <si>
    <t>Резекция почки</t>
  </si>
  <si>
    <t>Лапароскопическая резекция почки</t>
  </si>
  <si>
    <t>A16.28.003.001</t>
  </si>
  <si>
    <t>A16.23.017</t>
  </si>
  <si>
    <t>A16.23.034</t>
  </si>
  <si>
    <t>Стереотаксические операции на головном мозге</t>
  </si>
  <si>
    <t>A16.23.023</t>
  </si>
  <si>
    <t>Декомпрессивная трепанация</t>
  </si>
  <si>
    <t>A16.23.016</t>
  </si>
  <si>
    <t>A16.23.002</t>
  </si>
  <si>
    <t>Установка субдурального или желудочкового датчика внутричерепного давления</t>
  </si>
  <si>
    <t>Вентрикуло-перитонеальное шунтирование</t>
  </si>
  <si>
    <t>A16.23.043</t>
  </si>
  <si>
    <t>Цистоцистернальное дренирование</t>
  </si>
  <si>
    <t>A16.23.054.003</t>
  </si>
  <si>
    <t>В01.003.004.011.001</t>
  </si>
  <si>
    <t>Аденоидэктомия</t>
  </si>
  <si>
    <t>Вскрытие паратонзиллярного абсцесса</t>
  </si>
  <si>
    <t>A16.08.003</t>
  </si>
  <si>
    <t>Удаление инородного тела глотки или гортани</t>
  </si>
  <si>
    <t>A16.08.007</t>
  </si>
  <si>
    <t>A16.08.011</t>
  </si>
  <si>
    <t>Удаление инородного тела носа</t>
  </si>
  <si>
    <t>Вскрытие и дренирование абсцесса глотки</t>
  </si>
  <si>
    <t>A16.08.065</t>
  </si>
  <si>
    <t>Биопсия новообразования наружного уха</t>
  </si>
  <si>
    <t>A11.25.006</t>
  </si>
  <si>
    <t>Биопсия глотки, десны и язычка</t>
  </si>
  <si>
    <t>A11.07.004</t>
  </si>
  <si>
    <t>A16.26.006</t>
  </si>
  <si>
    <t>Удаление контагиозного моллюска, вскрытие малых ретенционных кист век и конъюнктивы, ячменя, абсцесса века</t>
  </si>
  <si>
    <t>A16.26.014</t>
  </si>
  <si>
    <t>Панретинальная лазерная коагуляция</t>
  </si>
  <si>
    <t>Зондирование слезно-носового канала</t>
  </si>
  <si>
    <t>A11.26.005</t>
  </si>
  <si>
    <t>А16.19.017</t>
  </si>
  <si>
    <t>Воздействие синусоидальными модулированными токами</t>
  </si>
  <si>
    <t xml:space="preserve">Диадинамотерапия </t>
  </si>
  <si>
    <t>Ультрафиолетовое облучение кожи</t>
  </si>
  <si>
    <t>Ультрафиолетовое облучение слизистой носа</t>
  </si>
  <si>
    <t>Ультрафиолетовое облучение ротоглотки</t>
  </si>
  <si>
    <t>Воздействие коротким ультрафиолетовым излучением</t>
  </si>
  <si>
    <t>A22.30.003</t>
  </si>
  <si>
    <t>Индивидуальное занятие лечебной физкультурой при заболеваниях позвоночника</t>
  </si>
  <si>
    <t>A19.03.002.001</t>
  </si>
  <si>
    <t>A19.03.002.002</t>
  </si>
  <si>
    <t>Групповое занятие лечебной физкультурой при заболеваниях позвоночника</t>
  </si>
  <si>
    <t>Индивидуальное занятие лечебной физкультурой при заболеваниях бронхолегочной системы</t>
  </si>
  <si>
    <t>A19.09.001.001</t>
  </si>
  <si>
    <t>A19.09.001.002</t>
  </si>
  <si>
    <t>Групповое занятие лечебной физкультурой при заболеваниях бронхолегочной системы</t>
  </si>
  <si>
    <t>A19.18.001</t>
  </si>
  <si>
    <t>B05.023.002</t>
  </si>
  <si>
    <t>Вакцинация против инфекции коклюш, дифтерия, столбняк, полиомиелит и гемофильная инфекция типа В вакциной "Пентаксим"</t>
  </si>
  <si>
    <t>Вакцинация против инфекции коклюш, дифтерия, столбняк, полиомиелит и гемофильная инфекция типа В вакциной "Инфанрикс-Гекса"</t>
  </si>
  <si>
    <t>Вакцинация против вирусного гепатита А (с 1 года) вакциной "Хаврикс"</t>
  </si>
  <si>
    <t>Вакцинация против вирусного гепатита В вакциной "Комбитех"</t>
  </si>
  <si>
    <t>Вакцинация против менингококковой инфекции группы А, С вакциной "Менактра"</t>
  </si>
  <si>
    <t>Вакцинация против пневмококковой инфекции (с 2-х мес) вакциной "Превенар"</t>
  </si>
  <si>
    <t>Вакцинация против пневмококковой инфекции вакциной "Пневмовакс"</t>
  </si>
  <si>
    <t>Вакцинация против ротавирусной инфекции вакциной "Рототек"</t>
  </si>
  <si>
    <t>Вакцинация против ветряной оспы (с 1 года) вакциной "Варилрикс"</t>
  </si>
  <si>
    <t>Очаговая проба с туберкулином (реакция Манту)</t>
  </si>
  <si>
    <t>Очаговая проба (диаскинтест) 15 доз</t>
  </si>
  <si>
    <t>Вакцинация против вируса папилломы человека (6,11,16, 18 тип) вакциной "Гардасил"</t>
  </si>
  <si>
    <t>A12.26.002.001</t>
  </si>
  <si>
    <t>Вакцинация против клещевого энцефалита (с 3-х лет) вакциной "Энцевир"</t>
  </si>
  <si>
    <t>Вакцинация против инфекция кори (для взрослых)</t>
  </si>
  <si>
    <t>Вакцинация против клещевого энцефалита вакциной "Клещевак"</t>
  </si>
  <si>
    <t>Вакцинация против инфекции кори/паротита дивакциной</t>
  </si>
  <si>
    <t>Вакцинация против краснухи краснушной вакциной</t>
  </si>
  <si>
    <t>Вакцинация против дифтерии, столбняка вакциной "АДС-М"</t>
  </si>
  <si>
    <t>Вакцинация против коклюша, дифтерии, столбняка - от 6 лет вакциной "Адасель"</t>
  </si>
  <si>
    <t>B01.005.001.006</t>
  </si>
  <si>
    <t>B01.005.001.007</t>
  </si>
  <si>
    <t>B01.005.001.008</t>
  </si>
  <si>
    <t>B01.005.001.009</t>
  </si>
  <si>
    <t>B01.005.001.010</t>
  </si>
  <si>
    <t>Прием (осмотр, консультация) врача-офтальмолога первичный на дому</t>
  </si>
  <si>
    <t>Прием (осмотр, консультация) врача-детского уролога-андролога первичный на дому</t>
  </si>
  <si>
    <t>Получение влагалищного мазка</t>
  </si>
  <si>
    <t>Биопсия двенадцатиперстной кишки с помощью эндоскопии</t>
  </si>
  <si>
    <t>Биопсия сигмовидной кишки с помощью видеоэндоскопических технологий</t>
  </si>
  <si>
    <t>Биопсия щитовидной или паращитовидной железы. Тонкоигольная аспирационная биопсия узлов щитовидной железы ( с цитологическим исследованием материала ТАБ щитовидной железы)</t>
  </si>
  <si>
    <t>Биопсия щитовидной или паращитовидной железы. Тонкоигольная аспирационная биопсия узлов щитовидной железы ( с стандартизованным комплексным цитологическим  исследованием материала ТАБ щитовидной железы(окраска по МГГ+РАР; Sure Path)</t>
  </si>
  <si>
    <t>Пособие по наложению бандажа при пупочной грыже</t>
  </si>
  <si>
    <t>A16.30.032.006</t>
  </si>
  <si>
    <t>Иссечение новообразования мягких тканей, м/а</t>
  </si>
  <si>
    <t>Введение лекарственных препаратов в спинномозговой канал (без стоимости вводимого лекарства)</t>
  </si>
  <si>
    <t>A16.01.018.001</t>
  </si>
  <si>
    <t>A16.01.017.003</t>
  </si>
  <si>
    <t xml:space="preserve">Снятие послеоперационных швов (лигатур) </t>
  </si>
  <si>
    <t xml:space="preserve">A16.30.069 </t>
  </si>
  <si>
    <t>A15.30.010.001</t>
  </si>
  <si>
    <t>A15.30.010.002</t>
  </si>
  <si>
    <t>Удаление ушной серы 1 ухо</t>
  </si>
  <si>
    <t>Продувание слуховой трубы (евстахиевой трубы по Политцеру)</t>
  </si>
  <si>
    <t>Гемофильтрация крови продленная</t>
  </si>
  <si>
    <t>Прием (осмотр, консультация) врача-фтизиатра первичный (врач высшей категории)</t>
  </si>
  <si>
    <t>Прием (осмотр, консультация) врача-фтизиатра повторный (врач высшей категории)</t>
  </si>
  <si>
    <t>Осмотр (консультация) врача-физиотерапевта (врач первой категории)</t>
  </si>
  <si>
    <t>Прием (осмотр, консультация) врача-стоматолога детского повторный (врач первой категории)</t>
  </si>
  <si>
    <t>B01.002.003.001</t>
  </si>
  <si>
    <t>B01.002.003.002</t>
  </si>
  <si>
    <t>B01.002.003.003</t>
  </si>
  <si>
    <t>B01.002.003.004</t>
  </si>
  <si>
    <t>A20.30.036.001</t>
  </si>
  <si>
    <t>A20.30.036.002</t>
  </si>
  <si>
    <t>A20.30.036.003</t>
  </si>
  <si>
    <t>Тренировка с биологической обратной связью по электроэнцефалографии при афазии, дизартрии (БАК)</t>
  </si>
  <si>
    <t>A19.23.002.006.001</t>
  </si>
  <si>
    <t>A19.23.002.012.001</t>
  </si>
  <si>
    <t>A19.23.002.012.002</t>
  </si>
  <si>
    <t>A19.23.002.012.003</t>
  </si>
  <si>
    <t>Процедуры, направленные на уменьшение спастики по методу Войта (сеанс)</t>
  </si>
  <si>
    <t>Процедуры, направленные на уменьшение спастики по методу Войта первичный</t>
  </si>
  <si>
    <t>Процедуры, направленные на уменьшение спастики по методу Войта ( консультация и сеанс)</t>
  </si>
  <si>
    <t xml:space="preserve">Сухая иммерсия на аппаратном комплексе Medsim </t>
  </si>
  <si>
    <t>A19.23.002.026.001</t>
  </si>
  <si>
    <t>A19.23.002.026.002</t>
  </si>
  <si>
    <t>A19.23.002.026.003</t>
  </si>
  <si>
    <t>Гидрокинезотерапия при заболеваниях центральной нервной системы и головного мозга (5 минут)</t>
  </si>
  <si>
    <t>Гидрокинезотерапия при заболеваниях центральной нервной системы и головного мозга (10минут)</t>
  </si>
  <si>
    <t>Гидрокинезотерапия при заболеваниях центральной нервной системы и головного мозга (15 минут)</t>
  </si>
  <si>
    <t>Гидрокинезотерапия при заболеваниях центральной нервной системы и головного мозга (20 минут)</t>
  </si>
  <si>
    <t>A19.24.001.027.001</t>
  </si>
  <si>
    <t>A19.24.001.027.002</t>
  </si>
  <si>
    <t>A19.24.001.027.003</t>
  </si>
  <si>
    <t>A19.24.001.027.004</t>
  </si>
  <si>
    <t>Гидрокинезотерапия при заболеваниях периферической нервной системы (10минут)</t>
  </si>
  <si>
    <t>Гидрокинезотерапия при заболеваниях периферической нервной системы (15 минут)</t>
  </si>
  <si>
    <t>Гидрокинезотерапия при заболеваниях периферической нервной системы (20 минут)</t>
  </si>
  <si>
    <t>Гидрокинезотерапия при заболеваниях периферической нервной системы (5 минут)</t>
  </si>
  <si>
    <t>B01.002.003.005</t>
  </si>
  <si>
    <t>B01.005.003.001</t>
  </si>
  <si>
    <t>B01.005.003.002</t>
  </si>
  <si>
    <t>B01.005.003.004</t>
  </si>
  <si>
    <t>B01.005.003.005</t>
  </si>
  <si>
    <t>B01.005.003.006</t>
  </si>
  <si>
    <t>B01.005.003.007</t>
  </si>
  <si>
    <t>B01.010.003.001</t>
  </si>
  <si>
    <t>B01.009.003.001</t>
  </si>
  <si>
    <t>B01.010.003.002</t>
  </si>
  <si>
    <t>B01.010.003.003</t>
  </si>
  <si>
    <t>B01.010.003.004</t>
  </si>
  <si>
    <t>B01.010.003.005</t>
  </si>
  <si>
    <t>B01.010.003.006</t>
  </si>
  <si>
    <t>B01.015.005.001</t>
  </si>
  <si>
    <t>B01.015.005.002</t>
  </si>
  <si>
    <t>B01.015.005.003</t>
  </si>
  <si>
    <t>B01.015.005.004</t>
  </si>
  <si>
    <t>B01.015.005.005</t>
  </si>
  <si>
    <t>B01.015.005.006</t>
  </si>
  <si>
    <t>B01.023.003.001</t>
  </si>
  <si>
    <t>B01.023.003.002</t>
  </si>
  <si>
    <t>B01.023.003.003</t>
  </si>
  <si>
    <t>B01.023.003.004</t>
  </si>
  <si>
    <t>B01.023.003.005</t>
  </si>
  <si>
    <t>B01.023.003.006</t>
  </si>
  <si>
    <t>B01.024.003.001</t>
  </si>
  <si>
    <t>B01.024.003.002</t>
  </si>
  <si>
    <t>B01.024.003.003</t>
  </si>
  <si>
    <t>B01.024.003.004</t>
  </si>
  <si>
    <t>B01.024.003.005</t>
  </si>
  <si>
    <t>B01.024.003.006</t>
  </si>
  <si>
    <t>B01.025.003.001</t>
  </si>
  <si>
    <t>B01.025.003.002</t>
  </si>
  <si>
    <t>B01.025.003.003</t>
  </si>
  <si>
    <t>B01.025.003.004</t>
  </si>
  <si>
    <t>B01.025.003.005</t>
  </si>
  <si>
    <t>B01.025.003.006</t>
  </si>
  <si>
    <t>B01.031.005.001</t>
  </si>
  <si>
    <t>B01.031.005.002</t>
  </si>
  <si>
    <t>B01.031.005.003</t>
  </si>
  <si>
    <t>B01.031.005.004</t>
  </si>
  <si>
    <t>B01.031.005.005</t>
  </si>
  <si>
    <t>B01.031.005.006</t>
  </si>
  <si>
    <t>Ежедневный осмотр врачом-педиатром с наблюдением и уходом среднего и младшего медицинского персонала в отделении стационара (в условиях дневного стационара)</t>
  </si>
  <si>
    <t>B01.032.003.001</t>
  </si>
  <si>
    <t>B01.032.003.002</t>
  </si>
  <si>
    <t>B01.032.003.003</t>
  </si>
  <si>
    <t>B01.032.003.004</t>
  </si>
  <si>
    <t>B01.032.003.005</t>
  </si>
  <si>
    <t>B01.032.003.006</t>
  </si>
  <si>
    <t>B01.032.003.007</t>
  </si>
  <si>
    <t>B01.050.003.001</t>
  </si>
  <si>
    <t>B01.050.003.002</t>
  </si>
  <si>
    <t>B01.050.003.003</t>
  </si>
  <si>
    <t>B01.050.003.004</t>
  </si>
  <si>
    <t>B01.050.003.005</t>
  </si>
  <si>
    <t>B01.050.003.006</t>
  </si>
  <si>
    <t>B01.053.005.001</t>
  </si>
  <si>
    <t>B01.053.005.002</t>
  </si>
  <si>
    <t>B01.053.005.003</t>
  </si>
  <si>
    <t>B01.053.005.004</t>
  </si>
  <si>
    <t>B01.053.005.005</t>
  </si>
  <si>
    <t>B01.053.005.006</t>
  </si>
  <si>
    <t xml:space="preserve">Процедуры сестринского ухода за фиксированным пациентом  для двойни    (1 койко/день) </t>
  </si>
  <si>
    <t xml:space="preserve">Процедуры сестринского ухода за фиксированным пациентом  для тройни    (1 койко/день) </t>
  </si>
  <si>
    <t xml:space="preserve">Процедуры сестринского ухода за фиксированным пациентом за 1 час </t>
  </si>
  <si>
    <t xml:space="preserve">Процедуры сестринского ухода за фиксированным пациентом на 8 часов </t>
  </si>
  <si>
    <t>Процедуры сестринского ухода за фиксированным пациентом на 12 часов ( день )</t>
  </si>
  <si>
    <t>Процедуры сестринского ухода за фиксированным пациентом на 12 часов ( ночь )</t>
  </si>
  <si>
    <t>B02.003.003.001</t>
  </si>
  <si>
    <t>B02.003.003.002</t>
  </si>
  <si>
    <t>B02.003.003.003</t>
  </si>
  <si>
    <t>B02.003.003.004</t>
  </si>
  <si>
    <t>B02.003.003.005</t>
  </si>
  <si>
    <t>B02.003.003.006</t>
  </si>
  <si>
    <t>B02.003.003.007</t>
  </si>
  <si>
    <t>Выезд на дом врача специалиста: сбор анамнеза, общий осмотр, оценка состояния, установление диагноза, выдача рекомендаций, манипуляции по забору сред и забору крови.</t>
  </si>
  <si>
    <t>B05.031.001</t>
  </si>
  <si>
    <t>Одномоментный осмотр несколькими врачами или специалистами междисциплинарной реабилитационной команды (МРК).</t>
  </si>
  <si>
    <t>B05.023.005.001</t>
  </si>
  <si>
    <t>Услуги по медицинской реабилитации детей с нейро-ортопедической патологией методами лечебного тейпирования (1 зона)</t>
  </si>
  <si>
    <t>Ультразвуковое лечение кожи 1 поле</t>
  </si>
  <si>
    <t>Ультразвуковое лечение кожи 2 поля</t>
  </si>
  <si>
    <t>Ультразвуковое лечение кожи 3 поля</t>
  </si>
  <si>
    <t>Воздействие ультразвуком при заболеваниях суставов 1 зона</t>
  </si>
  <si>
    <t>Воздействие ультразвуком при заболеваниях суставов 2 зоны</t>
  </si>
  <si>
    <t>Ультразвуковое лечение кожи (Лактотерапия)</t>
  </si>
  <si>
    <t>A13.23.001</t>
  </si>
  <si>
    <t>Медико-логопедическое исследование при дисфагии</t>
  </si>
  <si>
    <t>A13.23.002</t>
  </si>
  <si>
    <t>Медико-логопедическое исследование при афазии</t>
  </si>
  <si>
    <t>A13.23.003</t>
  </si>
  <si>
    <t>Медико-логопедическое исследование при дизартрии</t>
  </si>
  <si>
    <t>A13.23.004</t>
  </si>
  <si>
    <t>A13.23.005</t>
  </si>
  <si>
    <t>A13.23.006</t>
  </si>
  <si>
    <t>Медико-логопедическая процедура при дизартрии</t>
  </si>
  <si>
    <t>A13.23.006.001</t>
  </si>
  <si>
    <t>Медико-логопедическая процедура при дизартрии. Единовременное приобретение 4х процедур в течении 30 дней (1 процедура)</t>
  </si>
  <si>
    <t>A13.23.006.002</t>
  </si>
  <si>
    <t>Медико-логопедическая процедура при дизартрии. Единовременное приобретение 8 процедур в течении 60 дней , с возможностью заморозки 1 процедуры (1 процедура)</t>
  </si>
  <si>
    <t>Медико-логопедическая процедура с использованием интерактивных информационных технологий на комплексе "НИРВАНА"</t>
  </si>
  <si>
    <t>Медико-логопедическая процедура при дизартрии с использованием массажа артикуляционного аппарата</t>
  </si>
  <si>
    <t>А21.30.006</t>
  </si>
  <si>
    <t xml:space="preserve">Эрготерапия </t>
  </si>
  <si>
    <t>А21.30.006.001</t>
  </si>
  <si>
    <t>Эрготерапия по вопросам дополнительной и альтернативной коммуникации (первичная)</t>
  </si>
  <si>
    <t>А21.30.006.002</t>
  </si>
  <si>
    <t>Эрготерапия по вопросам дополнительной и альтернативной коммуникации (повторная)</t>
  </si>
  <si>
    <t>А21.30.006.003</t>
  </si>
  <si>
    <t>Эрготерапия рутины кормления (первичная)</t>
  </si>
  <si>
    <t>А21.30.006.004</t>
  </si>
  <si>
    <t>Эрготерапия рутины кормления (повторная)</t>
  </si>
  <si>
    <t>А21.30.006.005</t>
  </si>
  <si>
    <t>Эрготерапия. Единовременное приобретение 4-х процедур в течении 30 дней (1 процедура)</t>
  </si>
  <si>
    <t>А21.30.006.006</t>
  </si>
  <si>
    <t>Эрготерапия. Единовременное приобретение 8-ми  занятий в течении 60 дней, с возможностью заморозки одного занятия  (1 процедура)</t>
  </si>
  <si>
    <t>A13.29.006</t>
  </si>
  <si>
    <t>Клинико-психологическое консультирование</t>
  </si>
  <si>
    <t>A13.29.006.001</t>
  </si>
  <si>
    <t xml:space="preserve">Индивидуальное клинико-психологическое консультирование </t>
  </si>
  <si>
    <t>A13.29.006.002</t>
  </si>
  <si>
    <t>Групповое клинико-психологическое консультирование</t>
  </si>
  <si>
    <t>A13.29.006.003</t>
  </si>
  <si>
    <t>Семейное клинико-психологическое консультирование</t>
  </si>
  <si>
    <t>A13.29.005</t>
  </si>
  <si>
    <t>Клинико-психологическое нейропсихологическое обследование</t>
  </si>
  <si>
    <t>A13.29.007</t>
  </si>
  <si>
    <t>Клинико-психологическая коррекция</t>
  </si>
  <si>
    <t>Клинико-психологическая коррекция с использованием интерактивных информационных технологий на комплексе "НИРВАНА"</t>
  </si>
  <si>
    <t>А13.29.020.001</t>
  </si>
  <si>
    <t>Клинико-психологический тренинг. Единовременное приобретение от 5-ти до 7-ми коррекционных занятий с психологом (1 занятие в течении недели)   (за одно занятие)</t>
  </si>
  <si>
    <t>А13.29.020.002</t>
  </si>
  <si>
    <t>Клинико-психологический тренинг. Единовременное приобретение от 8-ми до 10-ти  коррекционных занятий с психологом (1 занятие в течении недели) (за одно занятие)</t>
  </si>
  <si>
    <t>А13.29.020.003</t>
  </si>
  <si>
    <t>Клинико-психологический тренинг. Единовременное приобретение от 10-ти  до 12-ти  коррекционных занятий с психологом (1 занятие в течении недели)  (за одно занятие)</t>
  </si>
  <si>
    <t>A13.29.006.001.001</t>
  </si>
  <si>
    <t>Индивидуальное клинико-психологическое консультирование и  психодиагностическое обследование</t>
  </si>
  <si>
    <t>A13.29.007.003</t>
  </si>
  <si>
    <t>A13.29.007.002.001</t>
  </si>
  <si>
    <t>Рентгенография костей лицевого скелета (кости носа)</t>
  </si>
  <si>
    <t>Рентгенография поясничного и крестцового отдела позвоночника 1 проекции</t>
  </si>
  <si>
    <t>Рентгенография поясничного и крестцового отдела позвоночника   2 проекции</t>
  </si>
  <si>
    <t>A06.03.063.001</t>
  </si>
  <si>
    <t xml:space="preserve">Рентгенография позвоночника с функциональными пробами  1 проекция   </t>
  </si>
  <si>
    <t>Рентгенография позвоночника с функциональными пробами  2 проекции</t>
  </si>
  <si>
    <t>Рентгенография ребра(ер)                                           1 проекция</t>
  </si>
  <si>
    <t>Рентгенография ребра(ер)                                           2 проекции</t>
  </si>
  <si>
    <t>Рентгенография плечевой кости с рентгеноскопией, совмещенной с хирургическими лечебными манипуляциями (репозиция под контролем)</t>
  </si>
  <si>
    <t>Рентгенография локтевой кости и лучевой кости с рентгеноскопией, совмещенной с хирургическими лечебными манипуляциями (репозиция под контролем)</t>
  </si>
  <si>
    <t>Рентгенография кисти  1 проекция</t>
  </si>
  <si>
    <t>Рентгенография кисти  с рентгеноскопией, совмещенной с хирургическими лечебными манипуляциями (репозиция под контролем)</t>
  </si>
  <si>
    <t xml:space="preserve">Рентгенография I пальца кисти        1 проекция </t>
  </si>
  <si>
    <t>A06.03.043.001</t>
  </si>
  <si>
    <t>A06.03.043.002</t>
  </si>
  <si>
    <t>A06.03.043.003</t>
  </si>
  <si>
    <t>Рентгенография бедренной кости с рентгеноскопией, совмещенной с хирургическими лечебными манипуляциями (репозиция под контролем)</t>
  </si>
  <si>
    <t>Рентгенография  большой берцовой и малой берцовой костей  с рентгеноскопией, совмещенной с хирургическими лечебными манипуляциями (репозиция под контролем)</t>
  </si>
  <si>
    <t>Рентгенография стопы в двух проекциях с рентгеноскопией, совмещенной с хирургическими лечебными манипуляциями (репозиция под контролем)</t>
  </si>
  <si>
    <t>Рентгенография локтевого сустава                       1 проекция</t>
  </si>
  <si>
    <t>Рентгенография локтевого сустава                       2 проекции</t>
  </si>
  <si>
    <t xml:space="preserve">Рентгенография тазобедренного сустава, специальные исследования и проекции (укладка по Лаунштейну, Розену) </t>
  </si>
  <si>
    <t>Рентгенография желудка и двенадцатиперстной кишки  с контрастированием гастростомы</t>
  </si>
  <si>
    <t>A06.30.004.001.001</t>
  </si>
  <si>
    <t>A06.30.004.001.002</t>
  </si>
  <si>
    <t>Обзорная рентгенография органов брюшной полости с контрастированием ЦВК</t>
  </si>
  <si>
    <t>A06.30.004.001.003</t>
  </si>
  <si>
    <t>Обзорная рентгенография органов брюшной полости (и грудной клетки с контрастированием ЦВК)</t>
  </si>
  <si>
    <t>Рентгенография тонкой кишки с контрастированием ( пассаж с барием )</t>
  </si>
  <si>
    <t>A06.17.005.001</t>
  </si>
  <si>
    <t xml:space="preserve">Рентгеноскопия тонкой кишки через илеостому </t>
  </si>
  <si>
    <t>Рентгеноконтроль прохождения контраста по толстой кишке ( пассаж с барием )</t>
  </si>
  <si>
    <t>Цистография, совмещенная с проведением скопического исследования мочевого пузыря</t>
  </si>
  <si>
    <t xml:space="preserve">Миелография  с контрастированием перидурального катетера </t>
  </si>
  <si>
    <t>Описание и интерпретация рентгенографических изображений (1 снимок)</t>
  </si>
  <si>
    <t>Описание и интерпретация рентгенографических изображений (Запись исследования на  DVD диск)</t>
  </si>
  <si>
    <t>A06.23.004.003</t>
  </si>
  <si>
    <t xml:space="preserve"> Компьютерная томография головного мозга  и кранио-вертебральной области</t>
  </si>
  <si>
    <t>Компьютерная томография верхних дыхательных путей и шеи (носо/ротоглотки)</t>
  </si>
  <si>
    <t xml:space="preserve">Компьютерная томография верхних дыхательных путей и шеи (носо/ротоглотки) с болюсным контрастированием </t>
  </si>
  <si>
    <t>Компьютерная томография органов грудной полости (костный каркас грудной клетки с мультипланарной и трехмерной реконструкцией)</t>
  </si>
  <si>
    <t>Компьютерная томография органов грудной полости с функциональными пробами</t>
  </si>
  <si>
    <t>Спиральная компьютерная томография органов малого таза у женщин с внутривенным болюсным контрастированием в условиях двойного контрастирования</t>
  </si>
  <si>
    <t>A06.21.003.002.001</t>
  </si>
  <si>
    <t>Спиральная компьютерная томография органов таза у мужчин с внутривенным болюсным контрастированием в условиях двойного контрастирования</t>
  </si>
  <si>
    <t>Компьютерная томография верхней конечности с внутривенным болюсным контрастированием (одного сегмента)</t>
  </si>
  <si>
    <t>Компьютерная томография нижней конечности с внутривенным болюсным контрастированием (одного сегмента )</t>
  </si>
  <si>
    <t>Компьютерная томография сустава с контрастированием</t>
  </si>
  <si>
    <t>Компьютерная томография мягких тканей с контрастированием (фистулография)</t>
  </si>
  <si>
    <t>Компьютерно-томографическая ангиография одной анатомической области (сердца и коронарных артерий)</t>
  </si>
  <si>
    <t xml:space="preserve">Компьютерно-томографическая ангиография аорты ( панаортография) </t>
  </si>
  <si>
    <t>Магнитно-резонансная томография головного мозга с  гипофизом  с внутривенным контрастированием</t>
  </si>
  <si>
    <t>A05.23.009.028</t>
  </si>
  <si>
    <t>Магнитно-резонансная томография головного мозга с МР-артериографией сосудов головного мозга</t>
  </si>
  <si>
    <t>Магнитно-резонансная венография (одна область) флебография синусов и сосудов головного мозга</t>
  </si>
  <si>
    <t>A05.23.009.024</t>
  </si>
  <si>
    <t>Магнитно-резонансная томография головного мозга и гиппокампов</t>
  </si>
  <si>
    <t>Магнитно-резонансная перфузия головного мозга с контрастированием</t>
  </si>
  <si>
    <t>A05.23.009.026</t>
  </si>
  <si>
    <t>Магнитно-резонансная томография головного мозга с МР-безконтрастной перфузией</t>
  </si>
  <si>
    <t>A05.23.009.027</t>
  </si>
  <si>
    <t>Магнитно-резонансная томография головного мозга с МР-перфузией с контрастированием</t>
  </si>
  <si>
    <t>Магнитно-резонансная томография головного мозга с МР-спектроскопией</t>
  </si>
  <si>
    <t>A05.23.009.025</t>
  </si>
  <si>
    <t>Магнитно-резонансная томография головного мозга с МР-ликвородинамикой</t>
  </si>
  <si>
    <t>Магнитно-резонансная томография головного мозга с  трактографией</t>
  </si>
  <si>
    <t>Магнитно-резонансная томография головного мозга, височных костей и прицельно внутреннее ухо</t>
  </si>
  <si>
    <t>Магнитно-резонансная томография головного мозга и височных костей</t>
  </si>
  <si>
    <t>Магнитно-резонансная томография головного мозга и височных костей с внутривенным контрастированием</t>
  </si>
  <si>
    <t>Магнитно-резонансная томография головного мозга с кранио-вертебральным переходом</t>
  </si>
  <si>
    <t>Магнитно-резонансная томография околоносовых пазух с внутривенным контрастированием</t>
  </si>
  <si>
    <t>A05.03.002.005</t>
  </si>
  <si>
    <t xml:space="preserve">Магнитно-резонансная томография позвоночника (один отдел) + второй отдел позвоночника </t>
  </si>
  <si>
    <t>A05.03.002.006</t>
  </si>
  <si>
    <t xml:space="preserve">Магнитно-резонансная томография позвоночника (один отдел) + два отдела позвоночника </t>
  </si>
  <si>
    <t>Магнитно-резонансная томография мягких тканей 1 область</t>
  </si>
  <si>
    <t>Магнитно-резонансная томография мягких тканей с контрастированием 1 область</t>
  </si>
  <si>
    <t>Магнитно-резонансная томография костной ткани (одна область)</t>
  </si>
  <si>
    <t>A05.04.001.002</t>
  </si>
  <si>
    <t>Магнитно-резонансная томография суставов (один сустав) + второй сустав</t>
  </si>
  <si>
    <t>A05.04.001.001.001</t>
  </si>
  <si>
    <t>Магнитно-резонансная томография суставов (один сустав) с контрастированием + второй сустав</t>
  </si>
  <si>
    <t>Магнитно-резонансная артериография (одна область) (брахиоцефальные сосуды)</t>
  </si>
  <si>
    <t>Магнитно-резонансная артериография (одна область). Сочетанная сосуды головы и шеи</t>
  </si>
  <si>
    <t>Магнитно-резонансная томография средостения с контрастированием</t>
  </si>
  <si>
    <t>Магнитно-резонансная томография легких (с контрастированием)</t>
  </si>
  <si>
    <t>Магнитно-резонансная томография сердца и магистральных сосудов с Т2*-релаксометрией миокарда ( оценка перегрузки железом)</t>
  </si>
  <si>
    <t>Магнитно-резонансная томография тонкой кишки с контрастированием с гидроусилением (гидро МРТ)</t>
  </si>
  <si>
    <t>Магнитно-резонансная томография органов брюшной полости с внутривенным введением гепатотропного контрастного препарата с Т2*-релаксометрией печени (оценка перегрузки железом)</t>
  </si>
  <si>
    <t>Магнитно-резонансная артериография (одна область) (малого круга, аорты)</t>
  </si>
  <si>
    <t>Магнитно-резонансная томография спинного мозга (один отдел) (миелография)</t>
  </si>
  <si>
    <t>Топометрия магнитно-резонансно-томографическая (МРТ всего тела)</t>
  </si>
  <si>
    <t>A20.30.008.001</t>
  </si>
  <si>
    <t>Ванны вихревые лечебные (5 минут)</t>
  </si>
  <si>
    <t>A20.30.008.002</t>
  </si>
  <si>
    <t>Ванны вихревые лечебные (10 минут)</t>
  </si>
  <si>
    <t>A20.30.008.003</t>
  </si>
  <si>
    <t>Ванны вихревые лечебные (15 минут)</t>
  </si>
  <si>
    <t>A20.30.008.004</t>
  </si>
  <si>
    <t>Ванны вихревые лечебные (20 минут)</t>
  </si>
  <si>
    <t>A20.30.008.005</t>
  </si>
  <si>
    <t>Ванны вихревые лечебные (25 минут)</t>
  </si>
  <si>
    <t>A20.30.008.006</t>
  </si>
  <si>
    <t>Ванны вихревые лечебные (30 минут)</t>
  </si>
  <si>
    <t>A21.03.002.006.001</t>
  </si>
  <si>
    <t>A21.03.002.006.002</t>
  </si>
  <si>
    <t>A21.03.002.006.003</t>
  </si>
  <si>
    <t>Термовибромассаж паравертебральных мышц (Кушетка бесконтактного массажа "Акваспа" (15 минут))</t>
  </si>
  <si>
    <t>A21.03.002.006.004</t>
  </si>
  <si>
    <t>Термовибромассаж паравертебральных мышц (Кушетка бесконтактного массажа "Акваспа" (20 минут))</t>
  </si>
  <si>
    <t>A20.30.037.001</t>
  </si>
  <si>
    <t>Сухая иммерсия (5 минут)</t>
  </si>
  <si>
    <t>A20.30.037.002</t>
  </si>
  <si>
    <t>Сухая иммерсия (10 минут)</t>
  </si>
  <si>
    <t>A20.30.037.003</t>
  </si>
  <si>
    <t>Сухая иммерсия (15 минут)</t>
  </si>
  <si>
    <t>A20.30.037.004</t>
  </si>
  <si>
    <t>Сухая иммерсия (20 минут)</t>
  </si>
  <si>
    <t>A20.30.037.005</t>
  </si>
  <si>
    <t>Сухая иммерсия (25 минут)</t>
  </si>
  <si>
    <t>A20.30.037.006</t>
  </si>
  <si>
    <t>Сухая иммерсия (30 минут)</t>
  </si>
  <si>
    <t>A20.30.037.007</t>
  </si>
  <si>
    <t>Сухая иммерсия (35 минут)</t>
  </si>
  <si>
    <t>A20.30.037.008</t>
  </si>
  <si>
    <t>Сухая иммерсия (40минут)</t>
  </si>
  <si>
    <t>A20.30.037.009</t>
  </si>
  <si>
    <t>Сухая иммерсия (45 минут)</t>
  </si>
  <si>
    <t>A20.30.011.001</t>
  </si>
  <si>
    <t>Душ лечебный Шарко</t>
  </si>
  <si>
    <t>A20.30.011.002</t>
  </si>
  <si>
    <t>A20.30.011.003</t>
  </si>
  <si>
    <t>Душ лечебный Шарко Абонемент 1 месяц 10 раз</t>
  </si>
  <si>
    <t>Общий массаж медицинский у детей школьного возраста</t>
  </si>
  <si>
    <t>Общий массаж медицинский дошкольного возраста</t>
  </si>
  <si>
    <t>Общий массаж медицинский у детей раннего возраста</t>
  </si>
  <si>
    <t>A19.30.003.001</t>
  </si>
  <si>
    <t>Лечебная гимнастика при заболеваниях опорно-двигательного аппарата у детей (индивидуальная)</t>
  </si>
  <si>
    <t>A19.30.003.002</t>
  </si>
  <si>
    <t>Лечебная гимнастика при заболеваниях опорно-двигательного аппарата у детей (групповая)</t>
  </si>
  <si>
    <t>Массаж при переломе костей 1 зона</t>
  </si>
  <si>
    <t>Массаж при переломе костей 2 зоны</t>
  </si>
  <si>
    <t>Массаж при переломе костей 3 зоны</t>
  </si>
  <si>
    <t>Массаж при заболеваниях толстой кишки 1 зона</t>
  </si>
  <si>
    <t>Массаж при заболеваниях толстой кишки 2 зоны</t>
  </si>
  <si>
    <t>Массаж при заболеваниях толстой кишки 3 зоны</t>
  </si>
  <si>
    <t>Массаж при заболеваниях позвоночника 1 зона</t>
  </si>
  <si>
    <t>Массаж при заболеваниях позвоночника 2 зоны</t>
  </si>
  <si>
    <t>Массаж при заболеваниях позвоночника 3 зоны</t>
  </si>
  <si>
    <t>Массаж при заболеваниях центральной нервной системы 1 зона</t>
  </si>
  <si>
    <t>Массаж при заболеваниях центральной нервной системы 2 зоны</t>
  </si>
  <si>
    <t>Массаж при заболеваниях центральной нервной системы 3 зоны</t>
  </si>
  <si>
    <t>Массаж при заболеваниях опорно-двигательного аппарата у детей раннего возраста 1 зона</t>
  </si>
  <si>
    <t>Массаж при заболеваниях опорно-двигательного аппарата у детей раннего возраста 2 зоны</t>
  </si>
  <si>
    <t>Массаж при заболеваниях опорно-двигательного аппарата у детей раннего возраста 3 зоны</t>
  </si>
  <si>
    <t>Массаж грудной клетки медицинский 1 зона</t>
  </si>
  <si>
    <t>Массаж грудной клетки медицинский 2 зоны</t>
  </si>
  <si>
    <t>Массаж грудной клетки медицинский 3 зоны</t>
  </si>
  <si>
    <t>Парафино-озокеритовая аппликация (1 зона)</t>
  </si>
  <si>
    <t>Парафино-озокеритовая аппликация  (2 зона)</t>
  </si>
  <si>
    <t>Парафино-озокеритовая аппликация (3 зона)</t>
  </si>
  <si>
    <t>Получение отделяемого из препуциального мешка</t>
  </si>
  <si>
    <t>A11.21.011</t>
  </si>
  <si>
    <t>Пластика уздечки языка (Френулотомия у новорожденного)</t>
  </si>
  <si>
    <t>A16.21.048</t>
  </si>
  <si>
    <t>А16.21.012.001</t>
  </si>
  <si>
    <t>A16.21.037.001</t>
  </si>
  <si>
    <t xml:space="preserve">Иссечение кисты придатка яичка </t>
  </si>
  <si>
    <t>А16.28.037.001</t>
  </si>
  <si>
    <t>Уретральная меатотомия. Внутренняя и наружная уретеротомия при сужении уретры</t>
  </si>
  <si>
    <t>A16.21.031</t>
  </si>
  <si>
    <t xml:space="preserve"> Разрез мошонки и влагалищной оболочки </t>
  </si>
  <si>
    <t>A16.28.071.001</t>
  </si>
  <si>
    <t>A16.21.044</t>
  </si>
  <si>
    <t>Реконструктивная операция кожи полового члена</t>
  </si>
  <si>
    <t>А16.28.025.001</t>
  </si>
  <si>
    <t>Эпицистостомия троакарная</t>
  </si>
  <si>
    <t>A16.28.044.001</t>
  </si>
  <si>
    <t>А16.28.052.001.001</t>
  </si>
  <si>
    <t>Замена нефростомического дренажа. Восстановление нефростомических и др.дренажей</t>
  </si>
  <si>
    <t xml:space="preserve">A16.28.061 </t>
  </si>
  <si>
    <t xml:space="preserve">Внутренняя (трансуретральная) уретеротомия </t>
  </si>
  <si>
    <t>Иссечение уретероцеле (культи мочеточника)</t>
  </si>
  <si>
    <t>A16.28.030.015</t>
  </si>
  <si>
    <t>Радикальная цистэктомия. Цистэктомия с формированием кишечного резервуара</t>
  </si>
  <si>
    <t>А16.28.038.004</t>
  </si>
  <si>
    <t>Восстановление уретры. Пластические операции при сужении,травме уретры</t>
  </si>
  <si>
    <t>А16.28.050.002</t>
  </si>
  <si>
    <t>A22.30.005.001</t>
  </si>
  <si>
    <t>A22.30.005.002</t>
  </si>
  <si>
    <t>A22.30.005.003</t>
  </si>
  <si>
    <t>Обучение гигиене полости рта у ребенка (Психологическая подготовка к лечению и обучению гигиеническим навыкам)</t>
  </si>
  <si>
    <t>A13.30.007.001.003</t>
  </si>
  <si>
    <t>B04.031.002.005</t>
  </si>
  <si>
    <t>Профилактический прием (осмотр, консультация) врача-педиатра детей до 1 года (1 месяц) (дистанционное консультирование)</t>
  </si>
  <si>
    <t>B04.031.002.006</t>
  </si>
  <si>
    <t>B01.064.003.001</t>
  </si>
  <si>
    <t>B01.064.004.001</t>
  </si>
  <si>
    <t>B01.055.002.001</t>
  </si>
  <si>
    <t>B01.055.001.002</t>
  </si>
  <si>
    <t xml:space="preserve">Воздействие электрическим полем ультравысокой частоты (ЭП УВЧ). Воздействие с помощью ЭВТ </t>
  </si>
  <si>
    <t>Воздействие токами надтональной частоты (ультратонотерапия)</t>
  </si>
  <si>
    <t>Воздействие поляризованным светом  с помощью Биоптрона (1 зона)</t>
  </si>
  <si>
    <t>Воздействие поляризованным светом  с помощью Биоптрона (2 зоны)</t>
  </si>
  <si>
    <t>Воздействие поляризованным светом  с помощью Биоптрона (3 зоны)</t>
  </si>
  <si>
    <t>A22.30.002.002</t>
  </si>
  <si>
    <t>A22.30.002.003</t>
  </si>
  <si>
    <t>A22.30.002.004</t>
  </si>
  <si>
    <t>Воздействие излучением видимого диапазона (фотохромотерапия 1 зона)</t>
  </si>
  <si>
    <t>Воздействие излучением видимого диапазона (фотохромотерапия 2 зоны)</t>
  </si>
  <si>
    <t>Воздействие излучением видимого диапазона (фотохромотерапия 3 зоны)</t>
  </si>
  <si>
    <t>A20.30.018.001.001</t>
  </si>
  <si>
    <t>A20.30.018.001.002</t>
  </si>
  <si>
    <t>Галотерапия(соляная пещера взрослый и ребенок до 3-х лет)</t>
  </si>
  <si>
    <t>A17.30.036</t>
  </si>
  <si>
    <t>Воздействие импульсным низкочастотным электромагнитным полем</t>
  </si>
  <si>
    <t>Низкоинтенсивное лазерное облучение кожи (магнитно-лазерная терапия)</t>
  </si>
  <si>
    <t xml:space="preserve">Дыхательные упражнения дренирующие  </t>
  </si>
  <si>
    <t>A19.09.002</t>
  </si>
  <si>
    <t>A19.04.001.004.001</t>
  </si>
  <si>
    <t>A19.04.001.004.002</t>
  </si>
  <si>
    <t>A19.04.001.004.003</t>
  </si>
  <si>
    <t>A19.04.001.004.004</t>
  </si>
  <si>
    <t>А16.10.026.003</t>
  </si>
  <si>
    <t>А16.10.024.006</t>
  </si>
  <si>
    <t>A16.20.027</t>
  </si>
  <si>
    <t>A16.15.015</t>
  </si>
  <si>
    <t>A16.30.075</t>
  </si>
  <si>
    <t>A16.14.009</t>
  </si>
  <si>
    <t>A03.16.001.001</t>
  </si>
  <si>
    <t>A16.12.020.001</t>
  </si>
  <si>
    <t>Эндоскопическое электрохирургическое удаление новообразования толстой кишки</t>
  </si>
  <si>
    <t>A16.18.027</t>
  </si>
  <si>
    <t>Наименование медицинской  услуги</t>
  </si>
  <si>
    <t>01. Врачебно-диагностическая</t>
  </si>
  <si>
    <t>002. Аллергология и иммунология</t>
  </si>
  <si>
    <t>003. Анестезиология и реаниматология</t>
  </si>
  <si>
    <t>004. Гастроэнтерология</t>
  </si>
  <si>
    <t>005. Гематология</t>
  </si>
  <si>
    <t>010. Детская хирургия</t>
  </si>
  <si>
    <t>009.  Детская онкология</t>
  </si>
  <si>
    <t xml:space="preserve">014. Инфекционные болезни </t>
  </si>
  <si>
    <t>015. Кардиология, детская кардиология</t>
  </si>
  <si>
    <t>018. Колопроктология</t>
  </si>
  <si>
    <t>020. Лечебная физкультура и спортивная медицина</t>
  </si>
  <si>
    <t>022. Мануальная терапия</t>
  </si>
  <si>
    <t>023. Неврология</t>
  </si>
  <si>
    <t>В01.023.001.005</t>
  </si>
  <si>
    <t>Прием (осмотр, консультация) врача-невролога первичный. Совместно с врачом педиатром/неонатологом  с оценкой нутритивного статуса, неврологического риска и формирование программы восстановительного лечения детям с перинатальной патологией</t>
  </si>
  <si>
    <t>Прием (осмотр, консультация) врача-невролога первичный катамнистического наблюдения за детьми с последствиями перинатальной патологии</t>
  </si>
  <si>
    <t xml:space="preserve">024. Нейрохирургия </t>
  </si>
  <si>
    <t xml:space="preserve">025. Нефрология </t>
  </si>
  <si>
    <t>Прием (осмотр, консультация) врача-нефролога первичный (врач первой категории)</t>
  </si>
  <si>
    <t>Прием (осмотр, консультация) врача-нефролога первичный (врач высшей категории)</t>
  </si>
  <si>
    <t>028. Оториноларингология</t>
  </si>
  <si>
    <t>029. Офтальмология</t>
  </si>
  <si>
    <t>031. Педиатрия</t>
  </si>
  <si>
    <t>Профилактический прием (осмотр, консультация) врача-педиатра детей старше  1 года (1 месяц) (дистанционное консультирование)</t>
  </si>
  <si>
    <t>032. Неонатология</t>
  </si>
  <si>
    <t>037. Пульмонология</t>
  </si>
  <si>
    <t>039. Рентгенология</t>
  </si>
  <si>
    <t>040. Ревматология</t>
  </si>
  <si>
    <t>041. Рефлексотерапия</t>
  </si>
  <si>
    <t>043. Сердечно-сосудистая хирургия, рентгенэндоваскулярная диагностика и лечение</t>
  </si>
  <si>
    <t>044. Скорая медицинская помощь</t>
  </si>
  <si>
    <t>050. Травматология и ортопедия</t>
  </si>
  <si>
    <t>051. Трансфузиология</t>
  </si>
  <si>
    <t>053. Урология, детская урология-андрология</t>
  </si>
  <si>
    <t>054. Физиотерапия</t>
  </si>
  <si>
    <t xml:space="preserve">B01.054.001 </t>
  </si>
  <si>
    <t xml:space="preserve">B01.054.002 </t>
  </si>
  <si>
    <t>055. Фтизиатрия</t>
  </si>
  <si>
    <t>058. Эндокринология</t>
  </si>
  <si>
    <t>059. Эндоскопия</t>
  </si>
  <si>
    <t>063. Ортодонтия</t>
  </si>
  <si>
    <t>064. Стоматология детская</t>
  </si>
  <si>
    <t>05. Медицинские услуги по медицинской реабилитации</t>
  </si>
  <si>
    <t xml:space="preserve">Услуги по медицинской реабилитации пациента с заболеваниями нервной системы (Примечание 3)
</t>
  </si>
  <si>
    <t xml:space="preserve">Услуги по медицинской реабилитации пациента, перенесшего заболевания перинатального периода (Примечание 3)
</t>
  </si>
  <si>
    <t>Медицинские услуги оказываемые на дому  (Примечание 1)</t>
  </si>
  <si>
    <t>В0 01. 004.001.100</t>
  </si>
  <si>
    <t>Прием (осмотр, консультация) врача- гастроэнтеролога первичный  на дому</t>
  </si>
  <si>
    <t>В01.010.001.100</t>
  </si>
  <si>
    <t>Прием (осмотр, консультация) врача- детского хирурга первичный на дому</t>
  </si>
  <si>
    <t>В01.023.001.100</t>
  </si>
  <si>
    <t>Прием (осмотр, консультация) врача - невролога первичный  на дому</t>
  </si>
  <si>
    <t>В01.029.001.100</t>
  </si>
  <si>
    <t>В01.031.001.100</t>
  </si>
  <si>
    <t>Прием (осмотр, консультация) врача-педиатра первичный  на дому</t>
  </si>
  <si>
    <t>В01.031.001.101</t>
  </si>
  <si>
    <t>Прием (осмотр, консультация) врача-педиатра первичный  совместно с медицинской сестрой для манипуляций по забору сред на дому</t>
  </si>
  <si>
    <t>В01.050.001.100</t>
  </si>
  <si>
    <t>Прием (осмотр, консультация) врача-травматолога-ортопеда первичный  на дому</t>
  </si>
  <si>
    <t>А05.10.006.005</t>
  </si>
  <si>
    <t>Регистрация электрокардиограммы с расшифровкой врача функциональной диагностики на дому</t>
  </si>
  <si>
    <t>А11.05.001.001</t>
  </si>
  <si>
    <t xml:space="preserve">Взятие крови из пальца на дому
</t>
  </si>
  <si>
    <t>А11.08.010.001</t>
  </si>
  <si>
    <t>Получение материала из верхних дыхательных путей (зева/носа) на дому</t>
  </si>
  <si>
    <t>Транслюминальная баллонная ангиопластика коронарных артерий</t>
  </si>
  <si>
    <t>A16.12.026.012</t>
  </si>
  <si>
    <t>A16.10.038</t>
  </si>
  <si>
    <t>A16.10.008</t>
  </si>
  <si>
    <t>A16.04.018</t>
  </si>
  <si>
    <t>Вправление вывиха сустава</t>
  </si>
  <si>
    <t xml:space="preserve">A16.02.006 </t>
  </si>
  <si>
    <t>Удлинение, укорочение, перемещение мышцы и сухожилия</t>
  </si>
  <si>
    <t xml:space="preserve">A16.02.006.001 </t>
  </si>
  <si>
    <t xml:space="preserve">Удлинение, укорочение, перемещение мышцы и сухожилия с использованием анкерых фиксаторов </t>
  </si>
  <si>
    <t xml:space="preserve">A16.03.024 </t>
  </si>
  <si>
    <t xml:space="preserve">Реконструкция кости. </t>
  </si>
  <si>
    <t xml:space="preserve">A16.03.028.010 </t>
  </si>
  <si>
    <t xml:space="preserve">Открытый остеосинтез при переломе плеча </t>
  </si>
  <si>
    <t xml:space="preserve">A16.04.013 </t>
  </si>
  <si>
    <t xml:space="preserve">Артродез других суставов </t>
  </si>
  <si>
    <t>A16.04.017</t>
  </si>
  <si>
    <t xml:space="preserve"> Артропластика других суставов</t>
  </si>
  <si>
    <t>A16.04.024.001</t>
  </si>
  <si>
    <t>Артроскопическая менискэктомия коленного сустава</t>
  </si>
  <si>
    <t xml:space="preserve">A16.02.005.004 </t>
  </si>
  <si>
    <t xml:space="preserve"> Пластика вращательной манжеты плеча артроскопическая</t>
  </si>
  <si>
    <t>014. Инфекционные болезни</t>
  </si>
  <si>
    <t xml:space="preserve">04. Медицинские услуги по профилактике - вакцинация </t>
  </si>
  <si>
    <t>Стоимость пребывания одного пациента в стационаре (1 сутки)</t>
  </si>
  <si>
    <t>01. Врачебно лечебно-диагностическая</t>
  </si>
  <si>
    <t>койко-день</t>
  </si>
  <si>
    <t xml:space="preserve">005. Гематология              </t>
  </si>
  <si>
    <t xml:space="preserve">009. Детская онкология              </t>
  </si>
  <si>
    <t>Ежедневный осмотр врачом-детским онкологом с наблюдением и уходом среднего и младшего медицинского персонала в отделении стационара детям от 0 до 18 лет</t>
  </si>
  <si>
    <t xml:space="preserve">010. Детская хирургия   </t>
  </si>
  <si>
    <t xml:space="preserve">015. Кардиология, детская кардиология     </t>
  </si>
  <si>
    <t xml:space="preserve">023. Неврология     </t>
  </si>
  <si>
    <t xml:space="preserve">024. Нейрохирургия             </t>
  </si>
  <si>
    <t xml:space="preserve">031. Педиатрия             </t>
  </si>
  <si>
    <t xml:space="preserve">032. Неонатология         </t>
  </si>
  <si>
    <t xml:space="preserve">053. Урология, детская урология- андрология             </t>
  </si>
  <si>
    <t xml:space="preserve">003. Анестезиология и реаниматология             </t>
  </si>
  <si>
    <t>B01.003.003.001</t>
  </si>
  <si>
    <t xml:space="preserve">Суточное наблюдение врачом-анестезиологом-реаниматологом дети старше 3-х месяцев   
   </t>
  </si>
  <si>
    <t>B01.003.003.002</t>
  </si>
  <si>
    <t xml:space="preserve">Суточное наблюдение врачом-анестезиологом-реаниматологом дети до 3-х месяцев   </t>
  </si>
  <si>
    <t>A15.03.010.002</t>
  </si>
  <si>
    <t>Снятие гипсовой повязки (лонгеты) / иммобилизационной повязки (целлакаст/турбокаст)</t>
  </si>
  <si>
    <t>Наложение иммобилизационной повязки при переломах костей (ортеза из неопрена на отведение первого пальца (S))</t>
  </si>
  <si>
    <t>Наложение иммобилизационной повязки при переломах костей (ортеза из неопрена на поддержание лучезапястного сустава и отведение первого пальца (S))</t>
  </si>
  <si>
    <t>Наложение иммобилизационной повязки при переломах костей (ортеза из неопрена на поддержание лучезапястного сустава и отведение первого пальца  (M))</t>
  </si>
  <si>
    <t>Наложение иммобилизационной повязки при переломах костей (ортеза из неопрена на поддержание лучезапястного сустава и отведение первого пальца ( L))</t>
  </si>
  <si>
    <t>Наложение иммобилизационной повязки при переломах костей (ортеза из неопрена с пластиковой вставкой  на отведение первого пальца (S))</t>
  </si>
  <si>
    <t>Наложение иммобилизационной повязки при переломах костей (ортеза из неопрена с пластиковой вставкой  на отведение первого пальца ( M))</t>
  </si>
  <si>
    <t>Наложение иммобилизационной повязки при переломах костей (ортеза из неопрена с пластиковой вставкой  на отведение первого пальца (L))</t>
  </si>
  <si>
    <t>Наложение иммобилизационной повязки при переломах костей (ортеза из пластика (Орфит 1,6)  на отведение и противопоставление первого пальца (S))</t>
  </si>
  <si>
    <t>Наложение иммобилизационной повязки при переломах костей (ортеза из пластика (Орфит 1,6)  на отведение и противопоставление первого пальца (М))</t>
  </si>
  <si>
    <t>Наложение иммобилизационной повязки при переломах костей (ортеза из пластика (Орфит 1,6)  на отведение и противопоставление первого пальца ( L))</t>
  </si>
  <si>
    <t>Наложение иммобилизационной повязки при переломах костей (ортеза из пластика (Орфит 1,6)  на поддержание лучезапястного сустава (S))</t>
  </si>
  <si>
    <t>Наложение иммобилизационной повязки при переломах костей (ортеза из пластика (Орфит 1,6)  на поддержание лучезапястного сустава (М))</t>
  </si>
  <si>
    <t>Наложение иммобилизационной повязки при переломах костей (ортеза из пластика (Орфит 1,6)  на поддержание лучезапястного сустава (L))</t>
  </si>
  <si>
    <t>Наложение иммобилизационной повязки при переломах костей (ортеза из неопрена и пластика (Орфит 1,6)  на поддержание лучезапястного сустава и отведение первого пальца (S))</t>
  </si>
  <si>
    <t>Наложение иммобилизационной повязки при переломах костей (ортеза из неопрена и пластика (Орфит 1,6)  на поддержание лучезапястного сустава и отведение первого пальца (М))</t>
  </si>
  <si>
    <t>Наложение иммобилизационной повязки при переломах костей (ортеза из неопрена и пластика (Орфит 1,6)  на поддержание лучезапястного сустава и отведение первого пальца ( L))</t>
  </si>
  <si>
    <t>Наложение иммобилизационной повязки при переломах костей (позиционного  ортеза из пластика (Орфит 3,2)   (S))</t>
  </si>
  <si>
    <t>Наложение иммобилизационной повязки при переломах костей (позиционного  ортеза из пластика (Орфит 3,2)   (М))</t>
  </si>
  <si>
    <t>Наложение иммобилизационной повязки при переломах костей (позиционного  ортеза из пластика (Орфит 3,2)   ( L))</t>
  </si>
  <si>
    <t>Наложение иммобилизационной повязки при переломах костей (ортеза из неопрена на отведение первого пальца с деротационной лентой(S))</t>
  </si>
  <si>
    <t>Наложение иммобилизационной повязки при переломах костей (позиционного ортеза из пластика на голеностопный сустав)</t>
  </si>
  <si>
    <t>Индивидуальное занятие лечебной физкультурой при заболевании системы микроциркуляции (ЛФК в послеоперационном периоде)</t>
  </si>
  <si>
    <t>A19.28.001.001</t>
  </si>
  <si>
    <t>Индивидуальное занятие лечебной физкультурой при заболеваниях почек и мочевыделительного тракта</t>
  </si>
  <si>
    <t>A19.28.001.002</t>
  </si>
  <si>
    <t>Групповое занятие лечебной физкультурой при заболеваниях почек и мочевыделительного тракта</t>
  </si>
  <si>
    <t>Лечебная физкультура при заболеваниях сердца и перикарда</t>
  </si>
  <si>
    <t>A19.10.001</t>
  </si>
  <si>
    <t>Лечебная физкультура с использованием тренажера</t>
  </si>
  <si>
    <t>A19.30.007</t>
  </si>
  <si>
    <t>Лечебная гимнастика при заболеваниях и травмах центральной нервной системы у детей по методу Сенсорной интеграции</t>
  </si>
  <si>
    <t>проц</t>
  </si>
  <si>
    <t>Прием (осмотр, консультация) врача-стоматолога первичный (врач первой категории)</t>
  </si>
  <si>
    <t>13. Исследования и воздейстия на сознание и психическую сферу</t>
  </si>
  <si>
    <t>23. Логопедия и дефектология (центральная нервная система  и головной мозг)</t>
  </si>
  <si>
    <t>Медико-логопедическая процедура при дисфагии</t>
  </si>
  <si>
    <t>Медико-логопедическая процедура при афазии</t>
  </si>
  <si>
    <t>A13.23.006.003</t>
  </si>
  <si>
    <t>A13.23.008.001</t>
  </si>
  <si>
    <t>29. Психологическая сфера</t>
  </si>
  <si>
    <t>Групповая клинико-психологическая коррекция со взрослым (родитель) 1 человек</t>
  </si>
  <si>
    <t>A13.29.007.004</t>
  </si>
  <si>
    <t>Клинико-психологическая коррекция по методу Монтессори</t>
  </si>
  <si>
    <t>30. Эрготерапия</t>
  </si>
  <si>
    <t>исл</t>
  </si>
  <si>
    <t>Накожные исследования реакции на аллергены. Комплекс бытовых аллергенов</t>
  </si>
  <si>
    <t>Накожные исследования реакции на аллергены. Комплекс пыльцевых аллергенов</t>
  </si>
  <si>
    <t>Внутрикожное введение лекарственных препаратов (3 теста, 1 аллерген)</t>
  </si>
  <si>
    <t>A11.01.003.002</t>
  </si>
  <si>
    <t xml:space="preserve">Перекрестная кожная пластика. Несвободная и сочетанная кожная пластика
</t>
  </si>
  <si>
    <t>A16.01.010.004.001</t>
  </si>
  <si>
    <t>A16.03.024.007</t>
  </si>
  <si>
    <t>Реконструкция кости. Коррегирующая остеотомия при деформации стоп</t>
  </si>
  <si>
    <t>Реконструктивно-пластические операции с перемещением комплексов тканей (кожа, мышцы, сухожилия)</t>
  </si>
  <si>
    <t>A16.30.052.001</t>
  </si>
  <si>
    <t>Отсроченная микрохирургическая пластика (все виды). Оперативное вмешательство с использованием микрохирургической техники до 1 ч</t>
  </si>
  <si>
    <t>A16.01.003.008</t>
  </si>
  <si>
    <t>A16.01.003.010</t>
  </si>
  <si>
    <t>A16.01.003.009</t>
  </si>
  <si>
    <t>A16.01.003.011</t>
  </si>
  <si>
    <t>A16.01.010.002.001</t>
  </si>
  <si>
    <t>A16.01.010.005.002</t>
  </si>
  <si>
    <t>A16.01.010.005.003</t>
  </si>
  <si>
    <t>A16.01.010.005.001</t>
  </si>
  <si>
    <t>A16.01.010.006</t>
  </si>
  <si>
    <t>A16.01.010.007</t>
  </si>
  <si>
    <t>A16.01.010.008</t>
  </si>
  <si>
    <t>A16.01.023.004</t>
  </si>
  <si>
    <t>A16.01.030.002</t>
  </si>
  <si>
    <t>A16.01.030.003</t>
  </si>
  <si>
    <t>Наложение повязки при термических и химических ожогах  под наркозом ( без стоимости наркоза )</t>
  </si>
  <si>
    <t>Наложение повязки при термических и химических ожогах без наркоза</t>
  </si>
  <si>
    <t>Свободная кожная пластика дерматомным перфорированным лоскутом 5 %-10%</t>
  </si>
  <si>
    <t>Свободная кожная пластика дерматомным перфорированным лоскутом свыше 10%</t>
  </si>
  <si>
    <t>Свободная кожная пластика дерматомным перфорированным лоскутом  до 5 %</t>
  </si>
  <si>
    <t>Аутодермопластика. Свободная аутодермопластика сплошным трансплантатом до 5 %</t>
  </si>
  <si>
    <t>Аутодермопластика. Свободная аутодермопластика сплошным трансплантатом 5 %-10 %</t>
  </si>
  <si>
    <t>Аутодермопластика. Свободная аутодермопластика сплошным трансплантатом свыше 10%</t>
  </si>
  <si>
    <t xml:space="preserve">Иссечение рубцов  кожи до 5 см </t>
  </si>
  <si>
    <t xml:space="preserve">Иссечение рубцов кожи более 5 см </t>
  </si>
  <si>
    <t>Иссечение рубцов  кожи до 5 см с местной пластикой</t>
  </si>
  <si>
    <t>Иссечение рубцов  кожи до 5 см со свободной пересадкой кожи</t>
  </si>
  <si>
    <t>Иссечение рубцов кожи более 5 см со свободной пересадкой кожи</t>
  </si>
  <si>
    <t>A16.03.034.003</t>
  </si>
  <si>
    <t>Репозиция отломков костей при переломах со смещением длинных трубчатых костей с иммобилизацией гипсовой лонгетой</t>
  </si>
  <si>
    <t>A21.03.005.001</t>
  </si>
  <si>
    <t xml:space="preserve">Скелетное вытяжение. Вытяжение петлей Глиссона, за лямки, липкопластырное, реклинационное </t>
  </si>
  <si>
    <t>A21.03.005.002</t>
  </si>
  <si>
    <t xml:space="preserve">Скелетное вытяжение (I-категория) 
 </t>
  </si>
  <si>
    <t>A16.02.015.001</t>
  </si>
  <si>
    <t xml:space="preserve">Миотомия, фасциотомия, тенотомия </t>
  </si>
  <si>
    <t>A16.04.047.001</t>
  </si>
  <si>
    <t>A16.04.049.001</t>
  </si>
  <si>
    <t xml:space="preserve">Вскрытие сустава (артротомия) с удалением внутрисуставных повреждений, хрящей, инородных тел </t>
  </si>
  <si>
    <t>A16.03.018.001</t>
  </si>
  <si>
    <t xml:space="preserve">Полная остэктомия. Остеоэктомия и резекция кости(сегментарная, околосуставная, головки лучевой, плечевой, ключицы, ребра, голени, предплечья) метадиафизарного уровня </t>
  </si>
  <si>
    <t xml:space="preserve">Остеосинтез ключицы . Металлоостеосинтез при открытых и закрытых переломах костей туловища (ключица, лопатка, грудина) </t>
  </si>
  <si>
    <t xml:space="preserve">Наложение наружных фиксирующих устройств. Фиксация заднего полуотдела таза </t>
  </si>
  <si>
    <t>A16.04.015.003</t>
  </si>
  <si>
    <t>Артропластика коленного сустава и локтевого сустава</t>
  </si>
  <si>
    <t>A16.04.017.001.001</t>
  </si>
  <si>
    <t xml:space="preserve">Артропластика тазобедренного сустава,  плечевого сустава (ацетабулопластика) </t>
  </si>
  <si>
    <t>A16.04.016.001</t>
  </si>
  <si>
    <t xml:space="preserve">Артропластика кисти и пальцев руки. Фалангизация культей, формиров-е культей пальцев кисти </t>
  </si>
  <si>
    <t>A16.28.083.001</t>
  </si>
  <si>
    <t>А16.10.024.005</t>
  </si>
  <si>
    <t>Закрытие дефекта перегородки сердца (ДМПП, ДМЖП) у детей старше года</t>
  </si>
  <si>
    <t xml:space="preserve"> А16.10.041.001</t>
  </si>
  <si>
    <t>Перевязка (устранение)  открытого артериального протока</t>
  </si>
  <si>
    <t xml:space="preserve"> A16.12.075.001</t>
  </si>
  <si>
    <t>Резекция коарктации аорты с наложением анастомоза у детей старше 28 дней без ИК</t>
  </si>
  <si>
    <t>А16.10.026.004</t>
  </si>
  <si>
    <t>Перемещение аномально дренирующих легочных вен в левое предсердие у детей старше 1 года в условиях ИК</t>
  </si>
  <si>
    <t>Иссечение подаортальной фиброзной мембраны в условиях искусственного кровообращения</t>
  </si>
  <si>
    <t xml:space="preserve">Перемещение аномально дренирующих легочных вен в левое предсердие, а также правых нижнедолевых легочных вен (синдром Ятагана) </t>
  </si>
  <si>
    <t>Закрытие дефекта перегородки сердца у детей младше 1 года в условиях ИК</t>
  </si>
  <si>
    <t>Создание кавопульмонального анастомоза, операция Гленна</t>
  </si>
  <si>
    <t>А16.12.045.003</t>
  </si>
  <si>
    <t xml:space="preserve">Создание анастомоза между аортой и легочной артерией (создание системно-легочного шунта) у детей старше 28 дней жизни без использования ИК. </t>
  </si>
  <si>
    <t>Создание анастомоза между аортой и легочной артерией (создание системно-легочного шунта) у детей старше 28 дней жизни в условиях ИК.</t>
  </si>
  <si>
    <t>Иссечение гипертрофированной мышечной ткани в зоне обструкции из конусной части правого желудочка в условиях ИК без использования кондуита</t>
  </si>
  <si>
    <t>Реконструкция левого желудочка сердца: гибридное вмешательство и/или раздельное суживание легочных артерий при синдроме гипоплазии левых отделов сердца, а также при критической обструкции выводного тракта левого желудочка и аорты</t>
  </si>
  <si>
    <t>Атриосептостомия ножевая в условиях ИК</t>
  </si>
  <si>
    <t xml:space="preserve"> А16.10.029.001</t>
  </si>
  <si>
    <t>Радикальная коррекция тотального аномального дренажа легочных вен с перевязкой вертикальной вены у детей старше 28 дней в условиях ИК</t>
  </si>
  <si>
    <t xml:space="preserve">Пластика аортального клапана в условиях искусственного кровообращения без использования протеза у детей в возрасте от 28 дней жизни до 3 лет </t>
  </si>
  <si>
    <t>Пластика митрального клапана в условиях искусственного кровообращения без использования протеза у детей в возрасте до 3 лет</t>
  </si>
  <si>
    <t>Замещение сердечного клапана у детей старше 3 лет</t>
  </si>
  <si>
    <t xml:space="preserve">Наложение анастомоза на коронарные сосуды, коррекция аномального отхождения коронарных артрерий у детей старше 3 лет </t>
  </si>
  <si>
    <t>Вакцинация от гемофильной инфекции конъюгированная</t>
  </si>
  <si>
    <t>Вакцинация от гепатита В вакционой "Регевак"</t>
  </si>
  <si>
    <t>Вакцинация от полиомиелита живой пероральная вакциной "Бивак полио"</t>
  </si>
  <si>
    <t>Вакцинация от полиомиелита инактивированная вакциной "Полимилекс"</t>
  </si>
  <si>
    <t>A16.12.004.014</t>
  </si>
  <si>
    <t>A16.10.022.001</t>
  </si>
  <si>
    <t>Удаление новообразования сердца в условиях ИК у детей старше 28 дней жизни</t>
  </si>
  <si>
    <t xml:space="preserve">Радикальная коррекция двойного отхождения сосудов от правого желудочка с использованием кондуита </t>
  </si>
  <si>
    <t xml:space="preserve"> А16.10.039.004</t>
  </si>
  <si>
    <t>Коррекция транспозиции магистральных артерий. Радикальная коррекция простой (изолированной) транспозиции магистральных сосудов, операция артериального переключения</t>
  </si>
  <si>
    <t>Создание кавопульмонального анастомоза, операция полного обхода правых отделов сердца - операция Фонтена</t>
  </si>
  <si>
    <t>A16.10.004.003.001</t>
  </si>
  <si>
    <t>Пластика трикуспидального клапана в условиях искусственного кровообращения, коррекция аномалии Эбштейна у детей старше 28 дней с ИК</t>
  </si>
  <si>
    <t>Создание анастомоза между аортой и легочной артерией (создание системно-легочного шунта) у детей младше 28 дней жизни в условиях ИК</t>
  </si>
  <si>
    <t>A16.12.075.002</t>
  </si>
  <si>
    <t>Резекция коарктации аорты с наложением анастомоза и коррекция сопутствующих пороков с ИК у детей старше 28 дней</t>
  </si>
  <si>
    <t>А16.10.003.033.002</t>
  </si>
  <si>
    <t>Замещение сердечного клапана у детей младше 3 лет</t>
  </si>
  <si>
    <t>A16.10.039.001.001</t>
  </si>
  <si>
    <t>Радикальная коррекция общего артериального ствола с помощью кондуита в условиях искусственного кровообращения, без обструкции дуги аорты и недостаточности трункального клапана</t>
  </si>
  <si>
    <t>A16.10.003.021.001</t>
  </si>
  <si>
    <t>Унифокализация легочного кровотока в условиях ИК</t>
  </si>
  <si>
    <t>А16.10.039.005</t>
  </si>
  <si>
    <t xml:space="preserve">Коррекция транспозиции магистральных артерий в сочетании с дефектом межжелудочковой перегородки и/или обструкцией дуги аорты </t>
  </si>
  <si>
    <t>A16.12.075.003</t>
  </si>
  <si>
    <t xml:space="preserve">Резекция коарктации аорты с наложением анастомоза и коррекция сопутствующих пороков с ИК у детей младше 28 дней </t>
  </si>
  <si>
    <t xml:space="preserve"> А16.10.039.006</t>
  </si>
  <si>
    <t xml:space="preserve">Коррекция транспозиции магистральных артерий в сочетании с обструкцией выводного отдла правого и/или левого желудочка в условиях ИК: операции Никайдо, конусной ротации </t>
  </si>
  <si>
    <t>A16.10.022.002</t>
  </si>
  <si>
    <t>Удаление новообразования сердца в условиях ИК у детей младше 28 дней жизни</t>
  </si>
  <si>
    <t>Замещение сердечного клапана: все виды коррекции при которых выполняется одномоментное протезирование более одного сердечного клапана, включая использование кондуита в условиях ИК</t>
  </si>
  <si>
    <t>Пластика аортального клапана в условиях искусственного кровообращения у детей в возрасте до 28 дней жизни</t>
  </si>
  <si>
    <t>А16.10.029.002</t>
  </si>
  <si>
    <t xml:space="preserve">Радикальная коррекция тотального аномального дренажа легочных вен с перевязкой вертикальной вены у детей младше 28 дней в условиях ИК </t>
  </si>
  <si>
    <t>A16.12.076</t>
  </si>
  <si>
    <t xml:space="preserve">Устранение перерыва дуги аорты </t>
  </si>
  <si>
    <t xml:space="preserve"> A16.10.039.001.002</t>
  </si>
  <si>
    <t>Радикальная коррекция общего артериального ствола с помощью кондуита в условиях искусственного кровообращения, в сочетании с обструкцией дуги аорты и/или недостаточностью трункального клапана</t>
  </si>
  <si>
    <t>Реконструкция левого желудочка сердца: Синдром гипоплазии левых отделов сердца, а также критическая обструкция выводного тракта левого желудочка: любой вид операции Норвуда и Демуса</t>
  </si>
  <si>
    <t>A16.10.003.021.002</t>
  </si>
  <si>
    <t>A16.10.034.002</t>
  </si>
  <si>
    <t>Реконструкция желудочков сердца, коррекция аномалии Эбштейна у детей младше 28 дней с ИК</t>
  </si>
  <si>
    <t>A16.10.015</t>
  </si>
  <si>
    <t xml:space="preserve">Деструкция проводящих путей и аритмогенных зон сердца </t>
  </si>
  <si>
    <t>A05.10.006.002.001</t>
  </si>
  <si>
    <t xml:space="preserve">Внутрисердечное электрофизиологическое исследование </t>
  </si>
  <si>
    <t>8671</t>
  </si>
  <si>
    <t>8672</t>
  </si>
  <si>
    <t>8673</t>
  </si>
  <si>
    <t>8674</t>
  </si>
  <si>
    <t>8675</t>
  </si>
  <si>
    <t>06. Рентгенологические исследования с их последующим описанием и рентгенотерапия</t>
  </si>
  <si>
    <t>03. Костная система</t>
  </si>
  <si>
    <t>Рентгенография всего черепа, в одной или более проекциях 1 проекция</t>
  </si>
  <si>
    <t>А06.03.005.002</t>
  </si>
  <si>
    <t>Рентгенография всего черепа, в одной или более проекциях  2 проекции</t>
  </si>
  <si>
    <t>А06.03.007.001</t>
  </si>
  <si>
    <t>Рентгенография первого и второго шейного позвонка (С1-С2 через рот) 1 проекция</t>
  </si>
  <si>
    <t>А06.03.010.001</t>
  </si>
  <si>
    <t>А06.03.010.002</t>
  </si>
  <si>
    <t>А06.03.010.003</t>
  </si>
  <si>
    <t>Рентгенография шейного отдела позвоночника ( C1-С2 через рот + С1-С7 )    1 проекция</t>
  </si>
  <si>
    <t>А06.03.010.004</t>
  </si>
  <si>
    <t>Рентгенография шейного отдела позвоночника (  C1-С2 через рот +С1-С7 )    2 проекции</t>
  </si>
  <si>
    <t>А06.03.013.001</t>
  </si>
  <si>
    <t>А06.03.013.002</t>
  </si>
  <si>
    <t>А06.03.015.001</t>
  </si>
  <si>
    <t>Рентгенография поясничного отдела позвоночника     1 проекция</t>
  </si>
  <si>
    <t>А06.03.015.002</t>
  </si>
  <si>
    <t>Рентгенография поясничного отдела позвоночника     2 проекция</t>
  </si>
  <si>
    <t>А06.03.016.001</t>
  </si>
  <si>
    <t>А06.03.016.002</t>
  </si>
  <si>
    <t>А06.03.017.003</t>
  </si>
  <si>
    <t>А06.03.017.004</t>
  </si>
  <si>
    <t>А06.03.019.001</t>
  </si>
  <si>
    <t>А06.03.019.002</t>
  </si>
  <si>
    <t>А06.03.022</t>
  </si>
  <si>
    <t>А06.03.023.001</t>
  </si>
  <si>
    <t>А06.03.023.002</t>
  </si>
  <si>
    <t>А06.03.024.001</t>
  </si>
  <si>
    <t>А06.03.024.002</t>
  </si>
  <si>
    <t>А06.03.026.001</t>
  </si>
  <si>
    <t>А06.03.026.002</t>
  </si>
  <si>
    <t>А06.03.028.001</t>
  </si>
  <si>
    <t>А06.03.028.002</t>
  </si>
  <si>
    <t>А06.03.028.003</t>
  </si>
  <si>
    <t>А06.03.029.001</t>
  </si>
  <si>
    <t>А06.03.029.002</t>
  </si>
  <si>
    <t>А06.03.029.004</t>
  </si>
  <si>
    <t>А06.03.032.001</t>
  </si>
  <si>
    <t>А06.03.032.002</t>
  </si>
  <si>
    <t>А06.03.032.003</t>
  </si>
  <si>
    <t>А06.03.034.001</t>
  </si>
  <si>
    <t>А06.03.034.002</t>
  </si>
  <si>
    <t>А06.03.035.001</t>
  </si>
  <si>
    <t>А06.03.035.002</t>
  </si>
  <si>
    <t>А06.03.037</t>
  </si>
  <si>
    <t>А06.03.041</t>
  </si>
  <si>
    <t>А06.03.045.001</t>
  </si>
  <si>
    <t>А06.03.045.002</t>
  </si>
  <si>
    <t>А06.03.046.001</t>
  </si>
  <si>
    <t>А06.03.046.002</t>
  </si>
  <si>
    <t>А06.03.046.003</t>
  </si>
  <si>
    <t>Рентгенография большой берцовой и малой берцовой костей (кости голени)   2 проекции</t>
  </si>
  <si>
    <t>А06.03.050.002</t>
  </si>
  <si>
    <t>А06.03.052</t>
  </si>
  <si>
    <t>А06.03.053</t>
  </si>
  <si>
    <t>А06.03.053.001</t>
  </si>
  <si>
    <t>А06.03.053.002</t>
  </si>
  <si>
    <t>А06.03.054.001</t>
  </si>
  <si>
    <t>А06.03.055</t>
  </si>
  <si>
    <t>А06.03.055.001</t>
  </si>
  <si>
    <t>04. Суставы</t>
  </si>
  <si>
    <t>А06.04.003.001</t>
  </si>
  <si>
    <t>А06.04.003.002</t>
  </si>
  <si>
    <t>А06.04.004.001</t>
  </si>
  <si>
    <t>А06.04.004.002</t>
  </si>
  <si>
    <t>А06.04.005.001</t>
  </si>
  <si>
    <t>А06.04.010.001</t>
  </si>
  <si>
    <t>А06.04.010.002</t>
  </si>
  <si>
    <t>А06.04.011.001</t>
  </si>
  <si>
    <t>А06.04.011.002</t>
  </si>
  <si>
    <t>А06.04.011.003</t>
  </si>
  <si>
    <t>А06.04.012.001</t>
  </si>
  <si>
    <t>А06.04.012.002</t>
  </si>
  <si>
    <t>А06.04.013</t>
  </si>
  <si>
    <t>А06.04.014</t>
  </si>
  <si>
    <t>07. Полость рта и зубы</t>
  </si>
  <si>
    <t>08. Верхние дыхательные пути</t>
  </si>
  <si>
    <t>А06.08.003</t>
  </si>
  <si>
    <t>09. Нижние дыхательные пути и легочная ткань</t>
  </si>
  <si>
    <t>А06.09.007.003</t>
  </si>
  <si>
    <t>А06.09.007.004</t>
  </si>
  <si>
    <t>А06.09.007.005</t>
  </si>
  <si>
    <t>14. Печень и желчевыводящие пути</t>
  </si>
  <si>
    <t>А06.14.003</t>
  </si>
  <si>
    <t>А06.14.006</t>
  </si>
  <si>
    <t>А06.14.007</t>
  </si>
  <si>
    <t>А06.16.001</t>
  </si>
  <si>
    <t>А06.16.001.001</t>
  </si>
  <si>
    <t>А06.16.003</t>
  </si>
  <si>
    <t>А06.16.005</t>
  </si>
  <si>
    <t>А06.16.006</t>
  </si>
  <si>
    <t>А06.16.007</t>
  </si>
  <si>
    <t>017. Тонкая кишка</t>
  </si>
  <si>
    <t>018. Толстая кишка</t>
  </si>
  <si>
    <t>023. Центральная нервная система и головной мозг</t>
  </si>
  <si>
    <t>028. Почки и мочевыделительная система</t>
  </si>
  <si>
    <t xml:space="preserve">030. Прочие </t>
  </si>
  <si>
    <t>Обзорная рентгенография органов брюшной полости 1 проекция</t>
  </si>
  <si>
    <t>Обзорная рентгенография органов брюшной полости  2 проекции</t>
  </si>
  <si>
    <t>А05.01.002.002</t>
  </si>
  <si>
    <t>А05.03.001</t>
  </si>
  <si>
    <t>А05.03.002</t>
  </si>
  <si>
    <t>A05.03.002.003</t>
  </si>
  <si>
    <t>A05.03.002.004</t>
  </si>
  <si>
    <t xml:space="preserve">Магнитно-резонансная томография позвоночника (один отдел) + второй отдел позвоночника  с контрастированием </t>
  </si>
  <si>
    <t xml:space="preserve">Магнитно-резонансная томография позвоночника (один отдел) + два отдела позвоночника с контрастированием </t>
  </si>
  <si>
    <t>А05.04.001</t>
  </si>
  <si>
    <t>А05.04.001.001</t>
  </si>
  <si>
    <t>А05.04.001.003</t>
  </si>
  <si>
    <t>Магнитно-резонансная томография суставов (один сустав) (нижнечелюстные  суставы)</t>
  </si>
  <si>
    <t>А05.08.001</t>
  </si>
  <si>
    <t>А05.08.001.001</t>
  </si>
  <si>
    <t>А05.09.001</t>
  </si>
  <si>
    <t>А05.09.001.001</t>
  </si>
  <si>
    <t>А05.10.009</t>
  </si>
  <si>
    <t>А05.10.009.001</t>
  </si>
  <si>
    <t>А05.10.009.002</t>
  </si>
  <si>
    <t>Магнитно-резонансная томография сердца и магистральных сосудов (с контрастированием)</t>
  </si>
  <si>
    <t>А05.10.009.003</t>
  </si>
  <si>
    <t>А05.11.001</t>
  </si>
  <si>
    <t>А05.11.001.001</t>
  </si>
  <si>
    <t>А05.12.004</t>
  </si>
  <si>
    <t>А05.12.004.002</t>
  </si>
  <si>
    <t>А05.12.004.003</t>
  </si>
  <si>
    <t>А05.12.004.004</t>
  </si>
  <si>
    <t>А05.12.004.005</t>
  </si>
  <si>
    <t>Магнитно-резонансная артериография (одна область), безконтрастная (плечо/предплечье/кисть/бедро/колено/голень/стопа)</t>
  </si>
  <si>
    <t>А05.12.005.001</t>
  </si>
  <si>
    <t>А05.12.005.002</t>
  </si>
  <si>
    <t>Магнитно-резонансная венография (одна область ), безконтрастная</t>
  </si>
  <si>
    <t>А05.12.006.001</t>
  </si>
  <si>
    <t>Магнитно-резонансная ангиография с контрастированием (одна область)(головной  мозг)</t>
  </si>
  <si>
    <t>А05.12.006.002</t>
  </si>
  <si>
    <t>Магнитно-резонансная ангиография с контрастированием (одна область) (сосуды  шеи)</t>
  </si>
  <si>
    <t>А05.12.006.003</t>
  </si>
  <si>
    <t>Магнитно-резонансная ангиография с контрастированием (одна область)(плечо/предплечье/кисть/бедро/колено/голень/стопа)</t>
  </si>
  <si>
    <t>А05.15.002</t>
  </si>
  <si>
    <t>А05.17.001</t>
  </si>
  <si>
    <t>А05.17.001.001</t>
  </si>
  <si>
    <t>А05.17.001.002</t>
  </si>
  <si>
    <t>А05.18.001</t>
  </si>
  <si>
    <t>А05.18.001.001</t>
  </si>
  <si>
    <t>А05.23.009</t>
  </si>
  <si>
    <t>А05.23.009.001</t>
  </si>
  <si>
    <t>А05.23.009.003</t>
  </si>
  <si>
    <t>А05.23.009.003.001</t>
  </si>
  <si>
    <t>А05.23.009.009</t>
  </si>
  <si>
    <t>А05.23.009.010.001</t>
  </si>
  <si>
    <t>А05.23.009.018</t>
  </si>
  <si>
    <t>Магнитно-резонансная томография головного мозга (только гиппокампы)</t>
  </si>
  <si>
    <t>А05.23.009.020</t>
  </si>
  <si>
    <t>А05.23.009.021</t>
  </si>
  <si>
    <t>А05.23.009.022</t>
  </si>
  <si>
    <t>А05.23.009.023</t>
  </si>
  <si>
    <t>A05.23.009.029</t>
  </si>
  <si>
    <t>А05.23.009.030</t>
  </si>
  <si>
    <t>А05.23.010</t>
  </si>
  <si>
    <t>А05.26.008</t>
  </si>
  <si>
    <t>А05.26.008.001</t>
  </si>
  <si>
    <t>А06.30.002.002.004</t>
  </si>
  <si>
    <t>Описание и интерпретация магнитно-резонансных томограмм ( врач рентгенолог, ДМН)</t>
  </si>
  <si>
    <t>А05.30.004</t>
  </si>
  <si>
    <t>А05.30.004.001</t>
  </si>
  <si>
    <t>А05.30.005</t>
  </si>
  <si>
    <t xml:space="preserve">Магнитно-резонансная томография органов брюшной полости  </t>
  </si>
  <si>
    <t>А05.30.005.001</t>
  </si>
  <si>
    <t>А05.30.005.002.001</t>
  </si>
  <si>
    <t>А05.30.007</t>
  </si>
  <si>
    <t>А05.30.007.001</t>
  </si>
  <si>
    <t>А05.30.008</t>
  </si>
  <si>
    <t>А05.30.008.001</t>
  </si>
  <si>
    <t>А05.30.009.001</t>
  </si>
  <si>
    <t>А05.30.016</t>
  </si>
  <si>
    <t>А06.01.001.001.001</t>
  </si>
  <si>
    <t>А06.03.021.002.001</t>
  </si>
  <si>
    <t>А06.03.036.002.001</t>
  </si>
  <si>
    <t>А06.03.058.002</t>
  </si>
  <si>
    <t>А06.03.058</t>
  </si>
  <si>
    <t>А06.03.069</t>
  </si>
  <si>
    <t>А06.04.017</t>
  </si>
  <si>
    <t>А06.04.017.001</t>
  </si>
  <si>
    <t>А06.04.020</t>
  </si>
  <si>
    <t>А06.08.007.001</t>
  </si>
  <si>
    <t>А06.08.007.002</t>
  </si>
  <si>
    <t>А06.08.007.003</t>
  </si>
  <si>
    <t>А06.08.007.004</t>
  </si>
  <si>
    <t>А06.08.009.001</t>
  </si>
  <si>
    <t>А06.08.009.002</t>
  </si>
  <si>
    <t>A06.08.009.004</t>
  </si>
  <si>
    <t>А06.09.005</t>
  </si>
  <si>
    <t>А06.09.005.002</t>
  </si>
  <si>
    <t>А06.09.005.004</t>
  </si>
  <si>
    <t>А06.09.005.005</t>
  </si>
  <si>
    <t>А06.12.001.001</t>
  </si>
  <si>
    <t>А06.12.001.002</t>
  </si>
  <si>
    <t>А06.12.050.001</t>
  </si>
  <si>
    <t>А06.12.052.002</t>
  </si>
  <si>
    <t>А06.12.053</t>
  </si>
  <si>
    <t>А06.12.055</t>
  </si>
  <si>
    <t>А06.12.056</t>
  </si>
  <si>
    <t>А06.12.057</t>
  </si>
  <si>
    <t>А06.12.058</t>
  </si>
  <si>
    <t>А06.20.002.001</t>
  </si>
  <si>
    <t>А06.20.002.002</t>
  </si>
  <si>
    <t>А06.20.002.005</t>
  </si>
  <si>
    <t>А06.21.003.001</t>
  </si>
  <si>
    <t>А06.21.003.002</t>
  </si>
  <si>
    <t>А06.26.006</t>
  </si>
  <si>
    <t>А06.26.006.001</t>
  </si>
  <si>
    <t>А06.30.002.001</t>
  </si>
  <si>
    <t>А06.30.002.001.004</t>
  </si>
  <si>
    <t>Описание и интерпретация компьютерных томограмм(врач рентгенолог, ДМН)</t>
  </si>
  <si>
    <t>А06.30.005</t>
  </si>
  <si>
    <t>А06.30.005.004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</si>
  <si>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</si>
  <si>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А06.30.005.005</t>
  </si>
  <si>
    <t>Рентгенография легких (грудная клетка)  1 проекция</t>
  </si>
  <si>
    <t>Рентгенография легких (грудная клетка)  2 проекции</t>
  </si>
  <si>
    <t xml:space="preserve">Рентгенография легких (грудная клетка) с контрастированием ЦВК </t>
  </si>
  <si>
    <t>A19.03.001</t>
  </si>
  <si>
    <t>Лечебная физкультура при травме позвоночника</t>
  </si>
  <si>
    <t>Индивидуальное занятие лечебной физкультурой при переломе костей</t>
  </si>
  <si>
    <t>A19.03.003.001</t>
  </si>
  <si>
    <t>Индивидуальное занятие лечебной физкультурой при заболеваниях и травмах суставов</t>
  </si>
  <si>
    <t>Групповое занятие лечебной физкультурой при заболеваниях и травмах суставов</t>
  </si>
  <si>
    <t>A19.04.001.001</t>
  </si>
  <si>
    <t>A19.04.001.002</t>
  </si>
  <si>
    <t>A11.23.001.002</t>
  </si>
  <si>
    <t xml:space="preserve">Спинномозговая пункция с изменением давления спинномозговой жидкости </t>
  </si>
  <si>
    <t>A16.23.001.001</t>
  </si>
  <si>
    <t>A16.23.001.002</t>
  </si>
  <si>
    <t>A16.30.076.001</t>
  </si>
  <si>
    <t>Вскрытие гематомы мягких тканей. Пункция кефалогематомы</t>
  </si>
  <si>
    <t>A16.23.005.001</t>
  </si>
  <si>
    <t>Иссечение поврежденных костей черепа с одномоментной пластикой дефекта ауто- или аллотрансплантатом</t>
  </si>
  <si>
    <t>A16.25.008</t>
  </si>
  <si>
    <t>Удаление инородного тела из слухового отверстия</t>
  </si>
  <si>
    <t>Аденоидэктомия поднаркозная</t>
  </si>
  <si>
    <t>Реконструкция наружного слухового прохода. Вскрытие абсцесса, гематомы уха, заушной области</t>
  </si>
  <si>
    <t>A16.25.006.001</t>
  </si>
  <si>
    <t>Вскрытие гематомы верхних дыхательных путей</t>
  </si>
  <si>
    <t>A16.08.067</t>
  </si>
  <si>
    <t>Вскрытие паратонзиллярного абсцесса (повторное посещение)</t>
  </si>
  <si>
    <t>Механическая остановка кровотечения (передняя и задняя тампонада носа). Удаление переднего/заднего тампона</t>
  </si>
  <si>
    <t>Анемизация слизистой носа. Анемизация устья слуховой трубы</t>
  </si>
  <si>
    <t>A11.08.020.001</t>
  </si>
  <si>
    <t>A16.23.053</t>
  </si>
  <si>
    <t xml:space="preserve">Установка вентрикулярного дренажа наружного </t>
  </si>
  <si>
    <t>A16.23.002.001</t>
  </si>
  <si>
    <t>Краниотомия. Сагиттальная сутурэктомия</t>
  </si>
  <si>
    <t>Краниотомия. Лямбдовидная сутуроэктомия</t>
  </si>
  <si>
    <t xml:space="preserve">Краниотомия. Коронарная сутурэктомия </t>
  </si>
  <si>
    <t>A16.23.002.002</t>
  </si>
  <si>
    <t>A16.23.002.003</t>
  </si>
  <si>
    <t>Краниотомия.  Декомпрессивная фрагментация свода черепа</t>
  </si>
  <si>
    <t>A16.23.002.004</t>
  </si>
  <si>
    <t xml:space="preserve">A16.23.016.001 </t>
  </si>
  <si>
    <t>Декомпрессия краниовертебрального перехода</t>
  </si>
  <si>
    <t>А16.23.054.002.001</t>
  </si>
  <si>
    <t>Цисто-вентрикулярное дренирование. Вентрикулосубгалеальное дренирование</t>
  </si>
  <si>
    <t xml:space="preserve">A16.23.054.002 </t>
  </si>
  <si>
    <t>Цисто-вентрикулярное дренирование</t>
  </si>
  <si>
    <t xml:space="preserve">A16.24.018 </t>
  </si>
  <si>
    <t>Рассечение спаек и декомпрессия стволов нервных сплетений</t>
  </si>
  <si>
    <t xml:space="preserve">A16.24.003 </t>
  </si>
  <si>
    <t xml:space="preserve">A16.03.046 </t>
  </si>
  <si>
    <t xml:space="preserve">Реконструкция костей свода черепа. </t>
  </si>
  <si>
    <t xml:space="preserve">Удаление новообразования костей свода черепа </t>
  </si>
  <si>
    <t>A16.03.091</t>
  </si>
  <si>
    <t>Удаление артерио-венозной мальформации.Операции при артериальной аневризме и артериовенозной мальформации спинного мозга</t>
  </si>
  <si>
    <t xml:space="preserve"> Фенестрация стенок кисты с использованием видеоэндоскопических технологий</t>
  </si>
  <si>
    <t>A16.23.089.001</t>
  </si>
  <si>
    <t>Удаление кист спинного мозга. Дренирование кист спинного мозга</t>
  </si>
  <si>
    <t xml:space="preserve"> Удаление гематомы головного мозга. Удаление гематомы головного мозга с  использованием дополнительных имплантов или материалов при закрытии дефекта черепа</t>
  </si>
  <si>
    <t>A16.23.017.012</t>
  </si>
  <si>
    <t>A16.23.007.001</t>
  </si>
  <si>
    <t>Вентрикулостомия третьего желудочка головного мозга с использованием видеоэндоскопических технологий</t>
  </si>
  <si>
    <t xml:space="preserve">A16.23.025.001 </t>
  </si>
  <si>
    <t xml:space="preserve"> Удаление пораженного вещества головного мозга. Удаление инородного тела внутримозговой локализации</t>
  </si>
  <si>
    <t>A16.23.073</t>
  </si>
  <si>
    <t>Удаление новообразования оболочек спинного мозга</t>
  </si>
  <si>
    <t xml:space="preserve">A16.23.073.001 </t>
  </si>
  <si>
    <t>Удаление новообразования оболочек спинного мозга с применением микрохирургической техники</t>
  </si>
  <si>
    <t>A16.12.053</t>
  </si>
  <si>
    <t>Удаление артерио-венозной мальформации</t>
  </si>
  <si>
    <t>A16.04.040</t>
  </si>
  <si>
    <t>Ригидная фиксация позвоночника</t>
  </si>
  <si>
    <t>Ризотомия</t>
  </si>
  <si>
    <t>A16.24.021</t>
  </si>
  <si>
    <t>8689</t>
  </si>
  <si>
    <t>8690</t>
  </si>
  <si>
    <t>A16.04.039.001</t>
  </si>
  <si>
    <t>Физиотерапевтические методы воздействия</t>
  </si>
  <si>
    <t>А17.01.007</t>
  </si>
  <si>
    <t>А17.02.001</t>
  </si>
  <si>
    <t>А17.03.001</t>
  </si>
  <si>
    <t>А17.08.001</t>
  </si>
  <si>
    <t>А17.09.001</t>
  </si>
  <si>
    <t>А17.13.001</t>
  </si>
  <si>
    <t>А17.14.001</t>
  </si>
  <si>
    <t>А17.16.001</t>
  </si>
  <si>
    <t>А17.16.002</t>
  </si>
  <si>
    <t>А17.19.001</t>
  </si>
  <si>
    <t>А17.20.002</t>
  </si>
  <si>
    <t>А17.23.001</t>
  </si>
  <si>
    <t>А17.25.001</t>
  </si>
  <si>
    <t>А17.26.001</t>
  </si>
  <si>
    <t>А17.28.001</t>
  </si>
  <si>
    <t>А17.28.002</t>
  </si>
  <si>
    <t>А17.29.003</t>
  </si>
  <si>
    <t>А17.30.003</t>
  </si>
  <si>
    <t>А17.30.004</t>
  </si>
  <si>
    <t>А17.30.008</t>
  </si>
  <si>
    <t>А17.30.017</t>
  </si>
  <si>
    <t>А17.30.017.001</t>
  </si>
  <si>
    <t>А17.30.018</t>
  </si>
  <si>
    <t>А17.30.031</t>
  </si>
  <si>
    <t>А17.30.032.001</t>
  </si>
  <si>
    <t>А21.01.001.001</t>
  </si>
  <si>
    <t>А21.01.001.002</t>
  </si>
  <si>
    <t>А21.01.001.003</t>
  </si>
  <si>
    <t>А21.03.001.001</t>
  </si>
  <si>
    <t>А21.03.001.002</t>
  </si>
  <si>
    <t>А21.03.001.003</t>
  </si>
  <si>
    <t>А21.18.001.001</t>
  </si>
  <si>
    <t>А21.18.001.002</t>
  </si>
  <si>
    <t>А21.18.001.003</t>
  </si>
  <si>
    <t>А21.23.001.001</t>
  </si>
  <si>
    <t>А21.23.001.002</t>
  </si>
  <si>
    <t>А21.23.001.003</t>
  </si>
  <si>
    <t>А21.30.002</t>
  </si>
  <si>
    <t>А21.30.004.001</t>
  </si>
  <si>
    <t>А21.30.004.002</t>
  </si>
  <si>
    <t>А21.30.004.003</t>
  </si>
  <si>
    <t>А21.30.005.001</t>
  </si>
  <si>
    <t>А21.30.005.002</t>
  </si>
  <si>
    <t>А21.30.005.003</t>
  </si>
  <si>
    <t>А21.03.002.007</t>
  </si>
  <si>
    <t>А21.03.002.008</t>
  </si>
  <si>
    <t>А21.03.002.009</t>
  </si>
  <si>
    <t>А22.01.001.004</t>
  </si>
  <si>
    <t>А22.01.001.005</t>
  </si>
  <si>
    <t>А22.01.001.006</t>
  </si>
  <si>
    <t>А22.01.001.007</t>
  </si>
  <si>
    <t>А22.01.005</t>
  </si>
  <si>
    <t>А22.01.005.001</t>
  </si>
  <si>
    <t>А22.01.006</t>
  </si>
  <si>
    <t>А22.04.002.002</t>
  </si>
  <si>
    <t>А22.04.002.003</t>
  </si>
  <si>
    <t>А22.07.005</t>
  </si>
  <si>
    <t>А22.27.001</t>
  </si>
  <si>
    <t>21. Лечебный массаж  ( 1 сеанс )</t>
  </si>
  <si>
    <t>19. Лечебная физкультура, применяемая при заболеваниях определенных органов и систем</t>
  </si>
  <si>
    <t>А19.13.001.001.001</t>
  </si>
  <si>
    <t>А19.13.001.002</t>
  </si>
  <si>
    <t>А19.14.001</t>
  </si>
  <si>
    <t>А19.16.001.001</t>
  </si>
  <si>
    <t>А19.16.001.002</t>
  </si>
  <si>
    <t>A19.23.002.014.001</t>
  </si>
  <si>
    <t>Индивидуальное занятие лечебной физкультурой при заболеваниях центральной, периферической нервной системы и головного мозга (30 мин)</t>
  </si>
  <si>
    <t>A19.23.002.015.001</t>
  </si>
  <si>
    <t>Групповое занятие лечебной физкультурой при заболеваниях центральной, периферической нервной системы и головного мозга (30 мин)</t>
  </si>
  <si>
    <t>A19.30.004.001</t>
  </si>
  <si>
    <t>Лечебная гимнастика при заболеваниях и травмах центральной нервной системы у детей (с врачом ЛФК  60 минут)</t>
  </si>
  <si>
    <t>A19.30.004.002</t>
  </si>
  <si>
    <t>Лечебная гимнастика при заболеваниях и травмах центральной нервной системы у детей (с врачом ЛФК  30 минут)</t>
  </si>
  <si>
    <t>A19.30.004.003</t>
  </si>
  <si>
    <t>Лечебная гимнастика при заболеваниях и травмах центральной нервной системы у детей (с инструктором ЛФК  30 минут)</t>
  </si>
  <si>
    <t>A19.30.004.004</t>
  </si>
  <si>
    <t>A19.30.012.001</t>
  </si>
  <si>
    <t>Упражнения лечебной физкультуры с использованием подвесных систем (кинезиотерапевтическая установка "Экзарта"))</t>
  </si>
  <si>
    <t>Войта-терапия (методика восстановления двигательных навыков при поражении ЦНС)</t>
  </si>
  <si>
    <t>Роботизированная механотерапия при заболеваниях и травмах суставов (20 минут)   (аппарат Артромот)</t>
  </si>
  <si>
    <t>Роботизированная механотерапия при заболеваниях и травмах суставов (30 минут)  (аппарат Артромот)</t>
  </si>
  <si>
    <t>Роботизированная механотерапия при заболеваниях и травмах суставов (35 минут) (аппарат Артромот)</t>
  </si>
  <si>
    <t>Роботизированная механотерапия при заболеваниях и травмах суставов (40 минут) (аппарат Артромот)</t>
  </si>
  <si>
    <t>Лечебная физкультура в бассейне</t>
  </si>
  <si>
    <t>Душ лечебный Шарко  Абонемент 1 месяц 5 раз</t>
  </si>
  <si>
    <t>Термовибромассаж паравертебральных мышц (Кушетка бесконтактного массажа "Акваспа" (5 минут))</t>
  </si>
  <si>
    <t>Термовибромассаж паравертебральных мышц (Кушетка бесконтактного массажа "Акваспа" (10 минут))</t>
  </si>
  <si>
    <t>1858</t>
  </si>
  <si>
    <t xml:space="preserve">Артроскопическая санация сустава  с удалением инородного тела сустава, элементов хрящей и др. </t>
  </si>
  <si>
    <t xml:space="preserve">A16.03.028.002.001 </t>
  </si>
  <si>
    <t>A16.03.033.003</t>
  </si>
  <si>
    <t>Некрэктомия  опухоли наружной локализации (местная анастезия)</t>
  </si>
  <si>
    <t>Пластика раны местными тканями. Иссечение опухоли наружной локализации с пластикой местными тканями (местная анестезия)</t>
  </si>
  <si>
    <t>Иссечение грануляции  до 10%</t>
  </si>
  <si>
    <t>Иссечение грануляции 10 %  и более</t>
  </si>
  <si>
    <t>A16.30.052.002</t>
  </si>
  <si>
    <t>A16.30.052.003</t>
  </si>
  <si>
    <t>Отсроченная микрохирургическая пластика (все виды). Оперативное вмешательство с использованием микрохирургической техники более 2ч</t>
  </si>
  <si>
    <t>A16.20.042</t>
  </si>
  <si>
    <t>Хирургическое лечение недержания мочи при напряжении</t>
  </si>
  <si>
    <t>A16.28.095</t>
  </si>
  <si>
    <t>Ушивание раны мочевого пузыря при проникающем ранении или разрыве</t>
  </si>
  <si>
    <t>Иссечение дивертикула уретры</t>
  </si>
  <si>
    <t>A16.28.085</t>
  </si>
  <si>
    <t>Трансуретральная эндоскопическая цистолитотрипсия</t>
  </si>
  <si>
    <t>A06.12.009.001</t>
  </si>
  <si>
    <t>Иссечение поражений костей таза. Частичная резекция копчика</t>
  </si>
  <si>
    <t>A16.03.016.001.001</t>
  </si>
  <si>
    <t>A16.01.010.009</t>
  </si>
  <si>
    <t>Реконструкция кости. Коррегирующая остеотомия при деформации пальцев кисти</t>
  </si>
  <si>
    <t>A16.03.024.017</t>
  </si>
  <si>
    <t>Иссечение оболочек яичка. Хирургическое лечение водянки яичка</t>
  </si>
  <si>
    <t>A16.21.024.001</t>
  </si>
  <si>
    <t>Иссечение кисты почки лапароскопическое</t>
  </si>
  <si>
    <t>A16.28.007.002</t>
  </si>
  <si>
    <t>Пластика лоханки и мочеточника с использованием видеоэндоскопических технологий</t>
  </si>
  <si>
    <t>Аутодермопластика. Аллопластика</t>
  </si>
  <si>
    <t>A16.28.007.006</t>
  </si>
  <si>
    <t>Пластика лоханки и мочеточника</t>
  </si>
  <si>
    <t>А16.23.054.004</t>
  </si>
  <si>
    <t>Вентрикуло-перитониальное шунтирование с использованием интраоперационной компьютерной навигации</t>
  </si>
  <si>
    <t>A16.12.053.002</t>
  </si>
  <si>
    <t>A16.23.007.001.001</t>
  </si>
  <si>
    <t>А16.23.012</t>
  </si>
  <si>
    <t>A16.23.023.001.001</t>
  </si>
  <si>
    <t>Стереотаксическая биопсия опухоли головного мозга или спинного мозга</t>
  </si>
  <si>
    <t>8695</t>
  </si>
  <si>
    <t>8698</t>
  </si>
  <si>
    <t>Пункция желудочка головного мозга (дети до 1 года )</t>
  </si>
  <si>
    <t>Пункция желудочка головного мозга (дети старше1 года)</t>
  </si>
  <si>
    <t>А03.28.001</t>
  </si>
  <si>
    <t>А12.25.005</t>
  </si>
  <si>
    <t>А02.26.015</t>
  </si>
  <si>
    <t>A03.26.005.002</t>
  </si>
  <si>
    <t>А03.26.008.001</t>
  </si>
  <si>
    <t>А04.09.001</t>
  </si>
  <si>
    <t>А12.09.001</t>
  </si>
  <si>
    <t>А12.09.001.001.001</t>
  </si>
  <si>
    <t>25. Орган слуха</t>
  </si>
  <si>
    <t>А12.25.004</t>
  </si>
  <si>
    <t>28. Почки и мочевыделительная система</t>
  </si>
  <si>
    <t>А12.28.005</t>
  </si>
  <si>
    <t>А12.28.006</t>
  </si>
  <si>
    <t>А12.28.007</t>
  </si>
  <si>
    <t>А04.01.001</t>
  </si>
  <si>
    <t>А04.01.001.002</t>
  </si>
  <si>
    <t>А04.03.001.001</t>
  </si>
  <si>
    <t>А04.03.002.001</t>
  </si>
  <si>
    <t>А04.03.002.002</t>
  </si>
  <si>
    <t>А04.03.002.003</t>
  </si>
  <si>
    <t>А04.04.001.002</t>
  </si>
  <si>
    <t>А04.04.001.003</t>
  </si>
  <si>
    <t>А04.04.001.004</t>
  </si>
  <si>
    <t>А04.04.001.005</t>
  </si>
  <si>
    <t>А04.04.001.006</t>
  </si>
  <si>
    <t>А04.04.001.007</t>
  </si>
  <si>
    <t>А04.10.002</t>
  </si>
  <si>
    <t>А04.12.001.002</t>
  </si>
  <si>
    <t>А04.14.002.001</t>
  </si>
  <si>
    <t>А04.16.001</t>
  </si>
  <si>
    <t>А04.16.001.001</t>
  </si>
  <si>
    <t>А04.20.001</t>
  </si>
  <si>
    <t>А04.20.002</t>
  </si>
  <si>
    <t>А04.21.001</t>
  </si>
  <si>
    <t>А04.22.001</t>
  </si>
  <si>
    <t>А04.22.001.002</t>
  </si>
  <si>
    <t>А04.23.001.001</t>
  </si>
  <si>
    <t>А04.28.003</t>
  </si>
  <si>
    <t>А04.28.003.001</t>
  </si>
  <si>
    <t>Ультразвуковое исследование органов мошонки с ЦДК</t>
  </si>
  <si>
    <t>А04.28.001</t>
  </si>
  <si>
    <t>А04.28.001.002</t>
  </si>
  <si>
    <t>А04.28.002.003.001</t>
  </si>
  <si>
    <t>А04.30.002</t>
  </si>
  <si>
    <t>В03.052.001.001</t>
  </si>
  <si>
    <t>А05.02.001.002</t>
  </si>
  <si>
    <t>А05.02.001.003</t>
  </si>
  <si>
    <t>А05.02.001.018</t>
  </si>
  <si>
    <t>А05.23.001.001</t>
  </si>
  <si>
    <t>А05.23.001.002</t>
  </si>
  <si>
    <t>А05.23.001.002.001</t>
  </si>
  <si>
    <t>А05.23.001.002.002</t>
  </si>
  <si>
    <t>А05.23.001.002.003</t>
  </si>
  <si>
    <t>А05.23.005</t>
  </si>
  <si>
    <t>Регистрация вызванных потенциалов коры головного мозга одной модальности (зрительные, когнитивные, акустические стволовые)</t>
  </si>
  <si>
    <t xml:space="preserve">10. Сердце и перикард </t>
  </si>
  <si>
    <t>А05.10.006</t>
  </si>
  <si>
    <t>А05.10.006.003</t>
  </si>
  <si>
    <t>Регистрация электрокардиограммы с аппаратной расшифровкой</t>
  </si>
  <si>
    <t>А05.10.006.004</t>
  </si>
  <si>
    <t>Регистрация электрокардиограммы с расшифровкой врача ФД</t>
  </si>
  <si>
    <t>А12.10.005.001</t>
  </si>
  <si>
    <t>Велоэргометрия, Тредмил-тест</t>
  </si>
  <si>
    <t>B01.003.004.002.001</t>
  </si>
  <si>
    <t>B01.003.004.007.001</t>
  </si>
  <si>
    <t>B01.003.004.012.001</t>
  </si>
  <si>
    <t>B01.003.004.012.002</t>
  </si>
  <si>
    <t>В01.003.004.009.003</t>
  </si>
  <si>
    <t>В01.003.004.009.004</t>
  </si>
  <si>
    <t>В01.003.004.009.005</t>
  </si>
  <si>
    <t>В01.003.004.012.004</t>
  </si>
  <si>
    <t>В01.003.004.010.004</t>
  </si>
  <si>
    <t>В01.003.004.010.005</t>
  </si>
  <si>
    <t>В01.003.004.010.006</t>
  </si>
  <si>
    <t>В01.003.004.011.002</t>
  </si>
  <si>
    <t>В01.003.004.011.007</t>
  </si>
  <si>
    <t>В01.003.004.011.008</t>
  </si>
  <si>
    <t>В01.003.004.010.007</t>
  </si>
  <si>
    <t>В01.003.004.010.008</t>
  </si>
  <si>
    <t>В01.003.004.010.009</t>
  </si>
  <si>
    <t>В01.003.004.010.010</t>
  </si>
  <si>
    <t>В01.003.004.010.011</t>
  </si>
  <si>
    <t>В01.003.004.010.012</t>
  </si>
  <si>
    <t>Дополнительное койко-место для родителей по уходу за ребенком</t>
  </si>
  <si>
    <t>сутки</t>
  </si>
  <si>
    <t>Дополнительное койко-место для родителей по уходу за ребенком с питанием</t>
  </si>
  <si>
    <t>Пребывание в 2х-3х-местной палате профильных отделений</t>
  </si>
  <si>
    <t>НДС 20 %</t>
  </si>
  <si>
    <t>Проба на совместимость перед переливанием эритроцитов по полным антителам (IgM) (на плоскости при комнатной температуре)</t>
  </si>
  <si>
    <t xml:space="preserve">Проба на совместимость перед переливанием эритроцитов по неполным антителам (IgG)  (в пробирке с применением 33 % р-ра полиглюкина) </t>
  </si>
  <si>
    <t>Плазмаферез мембранный на аппарате "Гемма" с использованием донорской плазмы (без учета стоимости донорской плазмы)</t>
  </si>
  <si>
    <t>Плазмаферез мембранный на аппарате "Гемма" без использования донорской плазмы</t>
  </si>
  <si>
    <t>A18.30.001.002</t>
  </si>
  <si>
    <t>Перитонеальный диализ с использованием автоматизированных технологий</t>
  </si>
  <si>
    <t xml:space="preserve">A18.05.004.001 </t>
  </si>
  <si>
    <t>A18.05.011.001</t>
  </si>
  <si>
    <t xml:space="preserve">A18.05.006.001 </t>
  </si>
  <si>
    <t>A18.05.010</t>
  </si>
  <si>
    <t xml:space="preserve">A18.05.012.001 </t>
  </si>
  <si>
    <t>Ультрафильтрация крови продленная</t>
  </si>
  <si>
    <t>Гемодиафильтрация продленная</t>
  </si>
  <si>
    <t>Селективная гемосорбция липополисахаридов</t>
  </si>
  <si>
    <t>Эритроцитаферез</t>
  </si>
  <si>
    <t>Операция заменного переливания крови</t>
  </si>
  <si>
    <t>141 680,00</t>
  </si>
  <si>
    <t>370 000,00</t>
  </si>
  <si>
    <t>8 165,00</t>
  </si>
  <si>
    <t>25 000,00</t>
  </si>
  <si>
    <t>Гравитационный плазмаферез</t>
  </si>
  <si>
    <t>A14.08.006.001</t>
  </si>
  <si>
    <t>Введение лекарственных препаратов интраназально. Эндоназальные исследования</t>
  </si>
  <si>
    <t>A21.25.002</t>
  </si>
  <si>
    <t>Массаж барабанных перепонок</t>
  </si>
  <si>
    <t>A16.08.002.002</t>
  </si>
  <si>
    <t>A16.08.014.001</t>
  </si>
  <si>
    <t xml:space="preserve">Репозиция костей носа (м/а) </t>
  </si>
  <si>
    <t>A16.08.054.003</t>
  </si>
  <si>
    <t xml:space="preserve">Удаление новообразования глотки  с коагуляцией </t>
  </si>
  <si>
    <t xml:space="preserve">Плазмаферез мембранный с использованием системы УБМ с  использованием донорской плазмы </t>
  </si>
  <si>
    <t>Биомикрофотография глаза и его придаточного аппарата с использованием ретинальной камеры</t>
  </si>
  <si>
    <t>Авторефрактометрия (компьютерная диагностика зрения)</t>
  </si>
  <si>
    <t>Электрокардиостимуляция чреспищеводнаяс атропиновой пробой</t>
  </si>
  <si>
    <t>Наложение иммобилизационной повязки при переломах костей с применением  целлакаста/турбокаста (малая)</t>
  </si>
  <si>
    <t>Наложение иммобилизационной повязки при переломах костей с применением  целлакаста/турбокаста (средняя)</t>
  </si>
  <si>
    <t>Наложение иммобилизационной повязки при переломах костей с применением  целлакаста/турбокаста (большая)</t>
  </si>
  <si>
    <t>Наложение иммобилизационной повязки при вывихах (подвывихах) суставов с применением  целлакаста/турбокаста (малая)</t>
  </si>
  <si>
    <t>Наложение иммобилизационной повязки при вывихах (подвывихах) суставов с применением  целлакаста/турбокаста (средняя)</t>
  </si>
  <si>
    <t>Наложение иммобилизационной повязки при вывихах (подвывихах) суставов с применением  целлакаста/турбокаста (большая)</t>
  </si>
  <si>
    <t>Наложение иммобилизационной повязки при переломах костей с применением брейса на молнии (без стоимости брейса)</t>
  </si>
  <si>
    <t>A15.03.002.002</t>
  </si>
  <si>
    <t>A15.03.002.003</t>
  </si>
  <si>
    <t>A15.04.002.001</t>
  </si>
  <si>
    <t>A15.04.002.002</t>
  </si>
  <si>
    <t>A15.04.002.003</t>
  </si>
  <si>
    <t>A15.03.002.004</t>
  </si>
  <si>
    <t>A15.03.003.003</t>
  </si>
  <si>
    <t>A15.03.003.004</t>
  </si>
  <si>
    <t>A15.03.003.005</t>
  </si>
  <si>
    <t>Наложение/замена гипсовой повязки при переломах костей/вывихах (подвывихах) суставо (малая)</t>
  </si>
  <si>
    <t>Наложение/замена гипсовой повязки при переломах костей/вывихах (подвывихах) суставо (средняя)</t>
  </si>
  <si>
    <t>Наложение/замена гипсовой повязки при переломах костей/вывихах (подвывихах) суставо большая)</t>
  </si>
  <si>
    <t>A15.03.002.005</t>
  </si>
  <si>
    <t>A15.03.002.006</t>
  </si>
  <si>
    <t>A15.03.002.007</t>
  </si>
  <si>
    <t>A15.03.002.008</t>
  </si>
  <si>
    <t>A15.03.002.009</t>
  </si>
  <si>
    <t>A15.03.002.010</t>
  </si>
  <si>
    <t>A15.03.002.011</t>
  </si>
  <si>
    <t>A15.03.002.012</t>
  </si>
  <si>
    <t>A15.03.002.013</t>
  </si>
  <si>
    <t>A15.03.002.014</t>
  </si>
  <si>
    <t>A15.03.002.015</t>
  </si>
  <si>
    <t>A15.03.002.016</t>
  </si>
  <si>
    <t>A15.03.002.017</t>
  </si>
  <si>
    <t>A15.03.002.018</t>
  </si>
  <si>
    <t>A15.03.002.019</t>
  </si>
  <si>
    <t>A15.03.002.020</t>
  </si>
  <si>
    <t>A15.03.002.021</t>
  </si>
  <si>
    <t>A15.03.002.022</t>
  </si>
  <si>
    <t>A15.03.002.023</t>
  </si>
  <si>
    <t>A15.03.002.024</t>
  </si>
  <si>
    <t>A15.03.002.025</t>
  </si>
  <si>
    <t>Пребывание в однокомнатной палате повышенной комфортности профильных отделений</t>
  </si>
  <si>
    <t>Пребывание в двухкомнатной палате повышенной комфортности профильных отделений</t>
  </si>
  <si>
    <t>Сервисные услуги</t>
  </si>
  <si>
    <t>C01.001.013</t>
  </si>
  <si>
    <t>C01.001.014</t>
  </si>
  <si>
    <t>Ушивание открытой раны (без кожной пересадки)</t>
  </si>
  <si>
    <t>Пребывание в отделении стационара профильных отделений ( до 12 часов)</t>
  </si>
  <si>
    <t>8711</t>
  </si>
  <si>
    <t>8712</t>
  </si>
  <si>
    <t>8713</t>
  </si>
  <si>
    <t>8714</t>
  </si>
  <si>
    <t>8715</t>
  </si>
  <si>
    <t>8716</t>
  </si>
  <si>
    <t>8717</t>
  </si>
  <si>
    <t>8718</t>
  </si>
  <si>
    <t>Ректопексия. Обкалывание параректальной клетчатки при выпадении слизистой прямой кишки</t>
  </si>
  <si>
    <t>А16.22.015</t>
  </si>
  <si>
    <t>Лапароскопическая адреналэктомия односторонняя</t>
  </si>
  <si>
    <t>Установка дистракционного аппарата</t>
  </si>
  <si>
    <t>A16.03.048</t>
  </si>
  <si>
    <t>Иссечение кист селезенки с использованием видеоэндохирургических технологий</t>
  </si>
  <si>
    <t>Гемиколэктомия левосторонняя с использованием видеоэндоскопических технологий при болезни Гиршпунга</t>
  </si>
  <si>
    <t>A16.18.015.002.001</t>
  </si>
  <si>
    <t>Удаление сосудистой мальформации</t>
  </si>
  <si>
    <t>Удаление звездчатой ангиомы</t>
  </si>
  <si>
    <t>Удаление телеангиоэктазий</t>
  </si>
  <si>
    <t>A16.01.013</t>
  </si>
  <si>
    <t>A16.01.014</t>
  </si>
  <si>
    <t>A16.01.015</t>
  </si>
  <si>
    <t>Освобождение кишки, внедренной в другую (инвагинации). Пневмодезвагинация</t>
  </si>
  <si>
    <t>A16.17.009.002</t>
  </si>
  <si>
    <t xml:space="preserve">Иссечение и закрытие свища женских половых органов </t>
  </si>
  <si>
    <t>Оперативное лечение пупочной грыжи (при грыже пупочного канатика )</t>
  </si>
  <si>
    <t>A16.28.007</t>
  </si>
  <si>
    <t>Пластика лоханки и мочеточника. Реимплантация мочеточника в мочевой пузырь</t>
  </si>
  <si>
    <t>Пластика лоханки и мочеточника. Реимплантация мочеточника в мочевой пузырь  (операция Грегуара)</t>
  </si>
  <si>
    <t>Пластика лоханки и мочеточника с использованием видеоэндоскопических технологий (реимплантация мочеточника в мочевой пузырь)</t>
  </si>
  <si>
    <t>A16.28.007.002.001</t>
  </si>
  <si>
    <t>А08.05.001.001</t>
  </si>
  <si>
    <t>Цитологическое исследование мазка костного мозга (миелограмма) с подсчётом формулы костного мозга)</t>
  </si>
  <si>
    <t>А12.05.001</t>
  </si>
  <si>
    <t>А12.05.001.001</t>
  </si>
  <si>
    <t>А12.05.014</t>
  </si>
  <si>
    <t>А12.05.014.001</t>
  </si>
  <si>
    <t>А12.05.015</t>
  </si>
  <si>
    <t>А12.05.015.001</t>
  </si>
  <si>
    <t>А12.05.120.001</t>
  </si>
  <si>
    <t>Исследование уровня тромбоцитов в крови. Тест на выявление ЭДТА-зависимой тромбоцитопении.</t>
  </si>
  <si>
    <t>A12.05.122.001</t>
  </si>
  <si>
    <t>Просмотр мазка крови для анализа аномалий морфологии эритроцитов, тромбоцитов и лейкоцитов (консультация мазка крови)</t>
  </si>
  <si>
    <t>A12.05.122.003</t>
  </si>
  <si>
    <t>Просмотр мазка крови для анализа аномалий морфологии эритроцитов, тромбоцитов и лейкоцитов. Исследование крови на тельца Гейнца</t>
  </si>
  <si>
    <t>А12.06.003</t>
  </si>
  <si>
    <t>А26.05.009</t>
  </si>
  <si>
    <t>В03.016.002.002</t>
  </si>
  <si>
    <t xml:space="preserve">Общий (клинический) анализ крови (на анализаторе "SYSMEX XN-1000" ) с подсчетом формулы </t>
  </si>
  <si>
    <t>В03.016.002.003</t>
  </si>
  <si>
    <t>В03.016.003.001</t>
  </si>
  <si>
    <t>Общий (клинический) анализ крови развёрнутый (с подсчетом  лейкоцитарной формулы врачом гематологом-морфологом)</t>
  </si>
  <si>
    <t>В03.016.003.004</t>
  </si>
  <si>
    <t>А09.19.001</t>
  </si>
  <si>
    <t>A26.19.010.002</t>
  </si>
  <si>
    <t>Микроскопическое исследование кала на яйца и личинки гельминтов/Соскоб на энтеробиоз /</t>
  </si>
  <si>
    <t>A26.19.011.001.001</t>
  </si>
  <si>
    <t>Микроскопическое исследование кала на простейшие с применением методов обогащения  ( в т.ч. цисты лямблий)</t>
  </si>
  <si>
    <t>В03.016.010.001</t>
  </si>
  <si>
    <t>В03.016.010.002</t>
  </si>
  <si>
    <t>А09.28.011</t>
  </si>
  <si>
    <t>A12.28.011.001</t>
  </si>
  <si>
    <t>Микроскопическое исследование осадка мочи (уроцитограмма)</t>
  </si>
  <si>
    <t>A12.28.011.002</t>
  </si>
  <si>
    <t>А09.28.015</t>
  </si>
  <si>
    <t>А09.28.015.001</t>
  </si>
  <si>
    <t>А26.28.008</t>
  </si>
  <si>
    <t>А09.28.024</t>
  </si>
  <si>
    <t>A26.28.034</t>
  </si>
  <si>
    <t>Микроскопическое исследование мочи на микобактерий туберкулеза (Mycobacterium tuberculosis)</t>
  </si>
  <si>
    <t>В03.016.006</t>
  </si>
  <si>
    <t>В03.016.006.001</t>
  </si>
  <si>
    <t>Экспресс Общий (клинический) анализ мочи</t>
  </si>
  <si>
    <t>A08.09.011.001</t>
  </si>
  <si>
    <t>Цитологическое исследование мокроты  на гемосидерин</t>
  </si>
  <si>
    <t>A08.09.011.002</t>
  </si>
  <si>
    <t>Цитологическое исследование мокроты (исследования нативного и окрашенного препарата мокроты)</t>
  </si>
  <si>
    <t>A26.09.001</t>
  </si>
  <si>
    <t>Микроскопическое исследование мокроты на микобактерии (Mycobacterium spp.)</t>
  </si>
  <si>
    <t>А26.09.021</t>
  </si>
  <si>
    <t>А26.09.031</t>
  </si>
  <si>
    <t>А26.09.033</t>
  </si>
  <si>
    <t>А09.23.004</t>
  </si>
  <si>
    <t>B03.016.013.001</t>
  </si>
  <si>
    <t>Общий (клинический) анализ спинномозговой жидкости  (обще-клинический+биохимический: белок, глюкоза)</t>
  </si>
  <si>
    <t>A08.01.002.001</t>
  </si>
  <si>
    <t>Цитологическое исследование микропрепарата кожи. Микроскопия соскоба с кожи</t>
  </si>
  <si>
    <t>А08.06.001</t>
  </si>
  <si>
    <t xml:space="preserve">Цитологическое исследование препарата тканей лимфоузла
</t>
  </si>
  <si>
    <t>А08.08.003</t>
  </si>
  <si>
    <t>А08.08.003.001</t>
  </si>
  <si>
    <t>Цитологическое исследование мазков с поверхности слизистой оболочки верхних дыхательных путей (риноцитограмма)</t>
  </si>
  <si>
    <t>А08.26.001.001</t>
  </si>
  <si>
    <t>Цитологические исследования соскоба с коньюктивы (на гонококк (Gn))</t>
  </si>
  <si>
    <t>A08.30.027.003</t>
  </si>
  <si>
    <r>
      <t>Цитологическое исследование дренажной жидкости (экссудаты, транссудаты). Микроскопическое исследование/общеклиническое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перикардиальной жидкости</t>
    </r>
  </si>
  <si>
    <t>A08.30.027.004</t>
  </si>
  <si>
    <r>
      <t>Цитологическое исследование дренажной жидкости (экссудаты, транссудаты). Микроскопическое/общеклиническое исследование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диализата</t>
    </r>
  </si>
  <si>
    <t>A08.30.027.005</t>
  </si>
  <si>
    <t>Цитологическое исследование дренажной жидкости (экссудаты, транссудаты). Микроскопическое исследование перитониальной (асцитической) жидкости на кадида (на грибы).</t>
  </si>
  <si>
    <t>A08.30.027.006</t>
  </si>
  <si>
    <t>Цитологическое исследование дренажной жидкости (экссудаты, транссудаты). Общий (клинический) анализ диализата (общеклиническое+биохимическое исследования (мочевина, креатинин, общий белок, электролиты))</t>
  </si>
  <si>
    <t>A08.30.027.007</t>
  </si>
  <si>
    <t>Цитологическое исследование дренажной жидкости (экссудаты, транссудаты). Общий (клинический) анализ синовиальной жидкости (общеклиническое+биохимическое исследования</t>
  </si>
  <si>
    <t>А26.08.004</t>
  </si>
  <si>
    <t>А26.09.027</t>
  </si>
  <si>
    <t>А26.14.007</t>
  </si>
  <si>
    <t>А26.14.008</t>
  </si>
  <si>
    <t>А26.16.002</t>
  </si>
  <si>
    <t>А26.16.003</t>
  </si>
  <si>
    <t>A26.20.001</t>
  </si>
  <si>
    <t xml:space="preserve">Микроскопическое исследование отделяемого женских половых органов на гонококк (Neisseria gonorrhoeae). </t>
  </si>
  <si>
    <t>А26.20.015</t>
  </si>
  <si>
    <t>А26.20.017</t>
  </si>
  <si>
    <t>А26.21.001</t>
  </si>
  <si>
    <t>А26.21.011</t>
  </si>
  <si>
    <t>A26.25.002.001</t>
  </si>
  <si>
    <t>Микроскопическое исследование отделяемого из ушей на грибы (дрожжевые и мицелиальные). Микроскопическое исследование отделяемого из ушей на кандида</t>
  </si>
  <si>
    <t>B03.005.011.001</t>
  </si>
  <si>
    <t>Комплекс исследований для верификации формы острого лейкоза. Иммунофенотипирование В- клеточных опухолей</t>
  </si>
  <si>
    <t>B03.005.011.002</t>
  </si>
  <si>
    <t>Комплекс исследований для верификации формы острого лейкоза. Иммунофенотипирование Т- и НК клеточных опухолей</t>
  </si>
  <si>
    <t>A12.30.012.002.001</t>
  </si>
  <si>
    <t>Иммунофенотипирование биологического материала для выявления маркеров минимальной остаточной болезни при гемобластозах В-линейного острого лейкоза</t>
  </si>
  <si>
    <t>A12.30.012.002.002</t>
  </si>
  <si>
    <t xml:space="preserve"> Иммунофенотипирование биологического материала для выявления маркеров минимальной остаточной болезни при гемобластозах Т -линейного острого лейкоза</t>
  </si>
  <si>
    <t>A12.30.012.004.001</t>
  </si>
  <si>
    <t>Иммунофенотипирование биологического материала для выявления негемопоэтических маркеров Иммунофенотипирование нейробластом</t>
  </si>
  <si>
    <t>B03.002.001</t>
  </si>
  <si>
    <t>B03.005.010.001</t>
  </si>
  <si>
    <t>B03.005.010.002</t>
  </si>
  <si>
    <t>B03.005.010.003</t>
  </si>
  <si>
    <t>Комплекс исследований для диагностики острого лейкоза (диагностика Т-линейных острых лимфобластных лейкозов)</t>
  </si>
  <si>
    <t>B03.005.010.004</t>
  </si>
  <si>
    <t>Комплекс исследований для диагностики острого лейкоза.  Иммунофенотипирование волосатоклеточного лейкоза</t>
  </si>
  <si>
    <t>09. Исследования уровня концентрации веществ в крови</t>
  </si>
  <si>
    <t>А09.05.003.001</t>
  </si>
  <si>
    <t>А09.05.005</t>
  </si>
  <si>
    <t>А09.05.009</t>
  </si>
  <si>
    <t>А09.05.009.001</t>
  </si>
  <si>
    <t>А09.05.010</t>
  </si>
  <si>
    <t>А09.05.010.001</t>
  </si>
  <si>
    <t xml:space="preserve">Экспресс  Исследование уровня общего белка в крови  </t>
  </si>
  <si>
    <t>А09.05.011</t>
  </si>
  <si>
    <t>А09.05.016</t>
  </si>
  <si>
    <t>А09.05.017</t>
  </si>
  <si>
    <t>А09.05.017.001</t>
  </si>
  <si>
    <t xml:space="preserve">Экспресс Исследование уровня мочевины в крови  </t>
  </si>
  <si>
    <t>А09.05.018</t>
  </si>
  <si>
    <t>А09.05.018.001</t>
  </si>
  <si>
    <t xml:space="preserve">Экспресс  Исследование уровня мочевой кислоты в крови </t>
  </si>
  <si>
    <t>А09.05.020</t>
  </si>
  <si>
    <t xml:space="preserve">Экспресс Исследование уровня креатинина в крови </t>
  </si>
  <si>
    <t>А09.05.021</t>
  </si>
  <si>
    <t xml:space="preserve">Экспресс Исследование уровня общего билирубина в крови  </t>
  </si>
  <si>
    <t>А09.05.023.001</t>
  </si>
  <si>
    <t xml:space="preserve">Экспресс  Исследование уровня глюкозы в крови  </t>
  </si>
  <si>
    <t>А09.05.022</t>
  </si>
  <si>
    <t xml:space="preserve">А09.05.075.001 </t>
  </si>
  <si>
    <t xml:space="preserve">А09.05.075.002 </t>
  </si>
  <si>
    <t>А12.06.015</t>
  </si>
  <si>
    <t>А12.06.015.001</t>
  </si>
  <si>
    <t xml:space="preserve">Экспресс  Определение антистрептолизина - О в сыворотке крови (АСЛ-О)  </t>
  </si>
  <si>
    <t>А12.06.019</t>
  </si>
  <si>
    <t>А09.05.039</t>
  </si>
  <si>
    <t>А09.05.039.002</t>
  </si>
  <si>
    <t>А09.05.040.001</t>
  </si>
  <si>
    <t>Определение активности глюкозо-6-фосфат дегидрогеназы в гемолизате эритроцитов  (Г-6-ФД), количественное определение))</t>
  </si>
  <si>
    <t>А09.05.041</t>
  </si>
  <si>
    <t>А09.05.041.001</t>
  </si>
  <si>
    <t>А09.05.042</t>
  </si>
  <si>
    <t>А09.05.042.001</t>
  </si>
  <si>
    <t>A09.05.043</t>
  </si>
  <si>
    <t>А09.05.044</t>
  </si>
  <si>
    <t>А09.05.045</t>
  </si>
  <si>
    <t>А09.05.045.001</t>
  </si>
  <si>
    <t xml:space="preserve">Экспресс Определение активности амилазы в крови </t>
  </si>
  <si>
    <t>А09.05.046</t>
  </si>
  <si>
    <t>А09.05.180</t>
  </si>
  <si>
    <t>А09.05.180.001</t>
  </si>
  <si>
    <t>Экспресс  Определение активности панкреатической амилазы в крови</t>
  </si>
  <si>
    <t>A09.05.004</t>
  </si>
  <si>
    <t>А09.05.025</t>
  </si>
  <si>
    <t>А09.05.026</t>
  </si>
  <si>
    <t>A09.05.028</t>
  </si>
  <si>
    <t>А09.05.030</t>
  </si>
  <si>
    <t xml:space="preserve">Экспресс Исследование уровня калия в крови  (на приборе ALV 9180) </t>
  </si>
  <si>
    <t>А09.05.206</t>
  </si>
  <si>
    <t>A09.05.030.001</t>
  </si>
  <si>
    <t>Исследование уровня натрия в крови  (на приборе ALV 9180)</t>
  </si>
  <si>
    <t>А09.05.206.001</t>
  </si>
  <si>
    <t>Исследование уровня ионизированного кальция в крови (на приборе ALV 9180)</t>
  </si>
  <si>
    <t>A09.05.031.001</t>
  </si>
  <si>
    <t>А09.05.032</t>
  </si>
  <si>
    <t>А09.05.033</t>
  </si>
  <si>
    <t>А09.05.127</t>
  </si>
  <si>
    <t xml:space="preserve">Экспресс  Исследование уровня хлоридов в спинномозговой жидкости  </t>
  </si>
  <si>
    <t>B03.016.011</t>
  </si>
  <si>
    <t>А09.05.007</t>
  </si>
  <si>
    <t>А12.05.011</t>
  </si>
  <si>
    <t>B03.005.013</t>
  </si>
  <si>
    <t>A12.28.002.001</t>
  </si>
  <si>
    <t>Экспресс   Исследование функции нефронов по клиренсу креатинина (проба Реберга)</t>
  </si>
  <si>
    <t>А09.28.006</t>
  </si>
  <si>
    <t>А09.28.006.001</t>
  </si>
  <si>
    <t>Экспресс  Исследование уровня креатинина в моче</t>
  </si>
  <si>
    <t>А09.28.009</t>
  </si>
  <si>
    <t>А09.28.009.001</t>
  </si>
  <si>
    <t>Экспресс  Исследование уровня мочевины в моче</t>
  </si>
  <si>
    <t>А09.28.012</t>
  </si>
  <si>
    <t>А09.28.012.001</t>
  </si>
  <si>
    <t>Исследование уровня кальция в моче. Кальций-креатининовое соотношение</t>
  </si>
  <si>
    <t>Исследование уровня калия  в моче</t>
  </si>
  <si>
    <t>А09.28.014</t>
  </si>
  <si>
    <t>А09.28.014.001</t>
  </si>
  <si>
    <t>Экспресс  Исследование уровня натрия в моче</t>
  </si>
  <si>
    <t>А09.28.026</t>
  </si>
  <si>
    <t>Биохимическое исследование ликвора</t>
  </si>
  <si>
    <t>А09.23.003</t>
  </si>
  <si>
    <t>А09.23.003.001</t>
  </si>
  <si>
    <t>Экспересс  Исследование уровня глюкозы в спинномозговой жидкости</t>
  </si>
  <si>
    <t>А09.23.004.001</t>
  </si>
  <si>
    <t>Экспресс  Исследование уровня белка в спинномозговой жидкости</t>
  </si>
  <si>
    <t>А09.23.012</t>
  </si>
  <si>
    <t>А09.23.013</t>
  </si>
  <si>
    <t>Экспресс Биохимическое исследование плевральной жидкости (определение концентрации лактатдегидрогеназы (ЛДГ))</t>
  </si>
  <si>
    <t>B03.016.026.004</t>
  </si>
  <si>
    <t>Экспресс Биохимическое исследование плевральной жидкости (определение концентрации общего белка )</t>
  </si>
  <si>
    <t>B03.016.026.005</t>
  </si>
  <si>
    <t>Экспресс  Биохимическое исследование плевральной жидкости (определение концентрации глюкозы)</t>
  </si>
  <si>
    <t>B03.016.026.006</t>
  </si>
  <si>
    <t>Биохимическое исследование плевральной жидкости /Определение концентрации мочевины в диализате</t>
  </si>
  <si>
    <t>B03.016.026.007</t>
  </si>
  <si>
    <t>Биохимическое исследование плевральной жидкости /Определение концентрации креатинина  в диализате</t>
  </si>
  <si>
    <t>B03.016.026.008</t>
  </si>
  <si>
    <t>Биохимическое исследование плевральной жидкости /Определение концентрации глюкозы  в диализате</t>
  </si>
  <si>
    <t>B03.016.026.009</t>
  </si>
  <si>
    <t>Биохимическое исследование плевральной жидкости /Определение концентрации общего белка  в диализате</t>
  </si>
  <si>
    <t>B03.016.026.010</t>
  </si>
  <si>
    <t>Биохимическое исследование плевральной жидкости / Определение концентрации калия и натрия в диализате</t>
  </si>
  <si>
    <t>А09.05.076</t>
  </si>
  <si>
    <t xml:space="preserve">А09.05.080 </t>
  </si>
  <si>
    <t>Исследование уровня лекарственных препаратов в крови иммунохемилюминисцентным методом</t>
  </si>
  <si>
    <t>А09.05.035.002</t>
  </si>
  <si>
    <t>А09.05.035.003</t>
  </si>
  <si>
    <t>А09.05.035.004</t>
  </si>
  <si>
    <t>А09.05.035.005</t>
  </si>
  <si>
    <t>А09.05.035.006</t>
  </si>
  <si>
    <t>Исследование уровня лекарственных препаратов в крови (Карбамазепин)</t>
  </si>
  <si>
    <t>А09.05.058</t>
  </si>
  <si>
    <t>А09.05.221</t>
  </si>
  <si>
    <t>A09.05.224</t>
  </si>
  <si>
    <t>A09.05.297</t>
  </si>
  <si>
    <t>A09.05.296</t>
  </si>
  <si>
    <t>А09.05.063</t>
  </si>
  <si>
    <t>А09.05.064</t>
  </si>
  <si>
    <t>А09.05.065</t>
  </si>
  <si>
    <t>А12.06.017</t>
  </si>
  <si>
    <t>А12.06.045</t>
  </si>
  <si>
    <t>А09.05.087</t>
  </si>
  <si>
    <t>А09.05.056</t>
  </si>
  <si>
    <t>А09.05.090.001</t>
  </si>
  <si>
    <t xml:space="preserve">Исследование уровня хорионического гонадотропина (в-ХГЧ) в крови </t>
  </si>
  <si>
    <t>А09.05.135</t>
  </si>
  <si>
    <t>А09.05.205</t>
  </si>
  <si>
    <t>А09.05.209</t>
  </si>
  <si>
    <t>A09.30.002.001</t>
  </si>
  <si>
    <t>Исследование уровня альфа-фетопротеина (а-ФП) в сыворотке крови</t>
  </si>
  <si>
    <t>A09.05.177</t>
  </si>
  <si>
    <t>А09.05.074</t>
  </si>
  <si>
    <t>А12.05.029.001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</si>
  <si>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соя</t>
    </r>
  </si>
  <si>
    <t>А12.05.029.002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</si>
  <si>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козье молоко</t>
    </r>
  </si>
  <si>
    <t>А12.05.029.003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</si>
  <si>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коровье молоко</t>
    </r>
  </si>
  <si>
    <t>А12.05.029.004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</si>
  <si>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яйцо куриное</t>
    </r>
  </si>
  <si>
    <t>А12.05.029.005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</si>
  <si>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треска</t>
    </r>
  </si>
  <si>
    <t>А12.05.029.006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</si>
  <si>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пшеница</t>
    </r>
  </si>
  <si>
    <t>А12.05.029.007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</si>
  <si>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греча</t>
    </r>
  </si>
  <si>
    <t>А12.05.029.008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</si>
  <si>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рис</t>
    </r>
  </si>
  <si>
    <t>А12.05.029.009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</si>
  <si>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овёс</t>
    </r>
  </si>
  <si>
    <t>А12.05.029.010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</si>
  <si>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рожь</t>
    </r>
  </si>
  <si>
    <t>А12.05.029.011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</si>
  <si>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кукуруза</t>
    </r>
  </si>
  <si>
    <t>А12.05.029.012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</si>
  <si>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пшено</t>
    </r>
  </si>
  <si>
    <t>А12.05.029.013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</si>
  <si>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ячневая крупа</t>
    </r>
  </si>
  <si>
    <t>А12.05.029.014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</si>
  <si>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перловка</t>
    </r>
  </si>
  <si>
    <t>А12.05.029.015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</si>
  <si>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пшеничка</t>
    </r>
  </si>
  <si>
    <t>А12.05.029.016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</si>
  <si>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>картофель</t>
    </r>
  </si>
  <si>
    <t>А12.05.029.017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</si>
  <si>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капуста белокачанная</t>
    </r>
  </si>
  <si>
    <t>А12.05.029.018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</si>
  <si>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свёкла</t>
    </r>
  </si>
  <si>
    <t>А12.05.029.019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</si>
  <si>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морковь</t>
    </r>
  </si>
  <si>
    <t>А12.05.029.020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</si>
  <si>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брюква</t>
    </r>
  </si>
  <si>
    <t>А12.05.029.021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</si>
  <si>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репа</t>
    </r>
  </si>
  <si>
    <t>А12.05.029.022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</si>
  <si>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кабачок</t>
    </r>
  </si>
  <si>
    <t>А12.05.029.023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</si>
  <si>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тыква</t>
    </r>
  </si>
  <si>
    <t>А12.05.029.024</t>
  </si>
  <si>
    <r>
      <t>Тест дегрануляции базофилов (ДТК) 1 аллерген</t>
    </r>
    <r>
      <rPr>
        <b/>
        <sz val="11"/>
        <rFont val="Times New Roman"/>
        <family val="1"/>
        <charset val="204"/>
      </rPr>
      <t>, говядина</t>
    </r>
  </si>
  <si>
    <t>А12.05.029.025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</si>
  <si>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кролик</t>
    </r>
  </si>
  <si>
    <t>А12.05.029.026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</si>
  <si>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свинина</t>
    </r>
  </si>
  <si>
    <t>А12.05.029.027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</si>
  <si>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курица</t>
    </r>
  </si>
  <si>
    <t>А12.05.029.028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</si>
  <si>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баранина</t>
    </r>
  </si>
  <si>
    <t>А12.05.029.029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</si>
  <si>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подсолнечное масло</t>
    </r>
  </si>
  <si>
    <t>А12.05.029.030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</si>
  <si>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оливковое масло</t>
    </r>
  </si>
  <si>
    <t>А12.05.029.031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</si>
  <si>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кукурузное масло</t>
    </r>
  </si>
  <si>
    <t>А12.05.029.032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</si>
  <si>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сливочное масло</t>
    </r>
  </si>
  <si>
    <t>А12.05.029.033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</si>
  <si>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кефир</t>
    </r>
  </si>
  <si>
    <t>А12.05.029.034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</si>
  <si>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перепелиное яйцо</t>
    </r>
  </si>
  <si>
    <t>А12.05.029.035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</si>
  <si>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мёд</t>
    </r>
  </si>
  <si>
    <t>А12.05.029.036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</si>
  <si>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апельсин</t>
    </r>
  </si>
  <si>
    <t>А12.05.029.037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</si>
  <si>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сахар</t>
    </r>
  </si>
  <si>
    <t>А12.05.029.038</t>
  </si>
  <si>
    <r>
      <t>Тест дегрануляции базофилов (ДТК) 1 аллерген</t>
    </r>
    <r>
      <rPr>
        <b/>
        <sz val="11"/>
        <rFont val="Times New Roman"/>
        <family val="1"/>
        <charset val="204"/>
      </rPr>
      <t>,клубника</t>
    </r>
  </si>
  <si>
    <t>А12.05.029.039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</si>
  <si>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малина</t>
    </r>
  </si>
  <si>
    <t>А12.05.029.040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</si>
  <si>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красная смородина</t>
    </r>
  </si>
  <si>
    <t>А12.05.029.041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</si>
  <si>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чёрная смородина</t>
    </r>
  </si>
  <si>
    <t>А12.05.029.042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</si>
  <si>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красное яблоко</t>
    </r>
  </si>
  <si>
    <t>А12.05.029.043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</si>
  <si>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зелёное яблоко</t>
    </r>
  </si>
  <si>
    <t>А12.05.029.044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</si>
  <si>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груша</t>
    </r>
  </si>
  <si>
    <t>А12.05.029.045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</si>
  <si>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черника</t>
    </r>
  </si>
  <si>
    <t>А12.05.029.046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</si>
  <si>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брусника</t>
    </r>
  </si>
  <si>
    <t>А12.05.029.047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</si>
  <si>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клюква</t>
    </r>
  </si>
  <si>
    <t>А12.05.029.048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</si>
  <si>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домашняя пыль</t>
    </r>
  </si>
  <si>
    <t>А12.05.029.049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</si>
  <si>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клещ домашней пыли</t>
    </r>
  </si>
  <si>
    <t>А12.05.029.050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</si>
  <si>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шерсть кошки</t>
    </r>
  </si>
  <si>
    <t>А12.05.029.051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</si>
  <si>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шерсть собаки</t>
    </r>
  </si>
  <si>
    <t>А12.05.029.052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</si>
  <si>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шерсть овцы</t>
    </r>
  </si>
  <si>
    <t>А12.05.029.053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</si>
  <si>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шерсть  кролика</t>
    </r>
  </si>
  <si>
    <t>А12.05.029.054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</si>
  <si>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шерсть морской свинки</t>
    </r>
  </si>
  <si>
    <t>А12.05.029.055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</si>
  <si>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перо подушки</t>
    </r>
  </si>
  <si>
    <t>А12.05.029.056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</si>
  <si>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перхоть лошади</t>
    </r>
  </si>
  <si>
    <t>А12.05.029.057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</si>
  <si>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волос человека</t>
    </r>
  </si>
  <si>
    <t>А12.05.029.058</t>
  </si>
  <si>
    <r>
      <t>Тест дегрануляции базофилов (ДТК) 1 аллерген</t>
    </r>
    <r>
      <rPr>
        <b/>
        <sz val="11"/>
        <rFont val="Times New Roman"/>
        <family val="1"/>
        <charset val="204"/>
      </rPr>
      <t>, пыльца трав</t>
    </r>
  </si>
  <si>
    <t>А12.05.029.059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</si>
  <si>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пыльца деревьев</t>
    </r>
  </si>
  <si>
    <t>А12.05.029.060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</si>
  <si>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пыльца сорняков</t>
    </r>
  </si>
  <si>
    <t>А12.05.029.061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</si>
  <si>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индейка</t>
    </r>
  </si>
  <si>
    <t>А12.05.029.062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</si>
  <si>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телятина</t>
    </r>
  </si>
  <si>
    <t>А12.05.029.063</t>
  </si>
  <si>
    <r>
      <t>Тест дегрануляции базофилов (ДТК) 1 аллерген</t>
    </r>
    <r>
      <rPr>
        <b/>
        <sz val="11"/>
        <rFont val="Times New Roman"/>
        <family val="1"/>
        <charset val="204"/>
      </rPr>
      <t>, кофе</t>
    </r>
  </si>
  <si>
    <t>А12.05.029.064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</si>
  <si>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какао</t>
    </r>
  </si>
  <si>
    <t>А12.05.029.065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</si>
  <si>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шоколад</t>
    </r>
  </si>
  <si>
    <t>А12.05.029.066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</si>
  <si>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фруктоза</t>
    </r>
  </si>
  <si>
    <t>А12.05.029.067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</si>
  <si>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укроп
</t>
    </r>
  </si>
  <si>
    <t>А12.05.029.068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</si>
  <si>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петрушка</t>
    </r>
  </si>
  <si>
    <t>А12.05.029.069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</si>
  <si>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капуста цветная</t>
    </r>
  </si>
  <si>
    <t>А12.05.029.070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</si>
  <si>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брокколи</t>
    </r>
  </si>
  <si>
    <t>А12.05.029.071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</si>
  <si>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банан</t>
    </r>
  </si>
  <si>
    <t>А12.05.029.072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</si>
  <si>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киви</t>
    </r>
  </si>
  <si>
    <t>А12.05.029.073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</si>
  <si>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ананас</t>
    </r>
  </si>
  <si>
    <t>А12.05.029.074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</si>
  <si>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помидор</t>
    </r>
  </si>
  <si>
    <t>А12.05.029.075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</si>
  <si>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огурец</t>
    </r>
  </si>
  <si>
    <t>А12.05.029.076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</si>
  <si>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творог</t>
    </r>
  </si>
  <si>
    <t>А12.05.029.077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</si>
  <si>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сыр</t>
    </r>
  </si>
  <si>
    <t>А12.05.029.078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</si>
  <si>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черешня</t>
    </r>
  </si>
  <si>
    <t>А12.05.029.079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</si>
  <si>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новокаин</t>
    </r>
  </si>
  <si>
    <t>А12.05.029.080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</si>
  <si>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лидокаин</t>
    </r>
  </si>
  <si>
    <t>А12.05.029.081</t>
  </si>
  <si>
    <r>
      <t>Тест дегрануляции базофилов (ДТК) 1 аллерген,</t>
    </r>
    <r>
      <rPr>
        <b/>
        <sz val="11"/>
        <rFont val="Times New Roman"/>
        <family val="1"/>
        <charset val="204"/>
      </rPr>
      <t xml:space="preserve"> ультракаин</t>
    </r>
  </si>
  <si>
    <t>А12.05.029.082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</si>
  <si>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септанест</t>
    </r>
  </si>
  <si>
    <t>А12.05.029.083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</si>
  <si>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скандонес</t>
    </r>
  </si>
  <si>
    <t>А12.05.029.084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</si>
  <si>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убистезин</t>
    </r>
  </si>
  <si>
    <t>А12.05.029.085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</si>
  <si>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меливастезин</t>
    </r>
  </si>
  <si>
    <t>А12.05.029.086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</si>
  <si>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адреналин</t>
    </r>
  </si>
  <si>
    <t>А12.05.029.087</t>
  </si>
  <si>
    <r>
      <t xml:space="preserve">Тест дегрануляции базофилов (ДТК) 1 аллерген, </t>
    </r>
    <r>
      <rPr>
        <b/>
        <sz val="11"/>
        <rFont val="Times New Roman"/>
        <family val="1"/>
        <charset val="204"/>
      </rPr>
      <t>другие аллергены</t>
    </r>
  </si>
  <si>
    <t>А12.05.029.088</t>
  </si>
  <si>
    <t>Тест дегрануляции базофилов. Реакция бласттрансформации лимфоцитов (РБТЛ)</t>
  </si>
  <si>
    <t>А12.06.005</t>
  </si>
  <si>
    <t>А12.06.005.001</t>
  </si>
  <si>
    <t>A12.16.005.002</t>
  </si>
  <si>
    <t>Исследование реакции нарастания гистамина. Гистаминопексия</t>
  </si>
  <si>
    <t>A12.16.005.003</t>
  </si>
  <si>
    <t xml:space="preserve">Исследование реакции нарастания гистамина.Спонтанная либерация БАВ </t>
  </si>
  <si>
    <t>А12.06.012</t>
  </si>
  <si>
    <t>Экспресс  Проба на совместимость перед переливанием эритроцитов по неполным антителам (IgG) совместимость «донор-реципиент»</t>
  </si>
  <si>
    <t>А12.05.005</t>
  </si>
  <si>
    <t>Определение основных групп по системе AB0</t>
  </si>
  <si>
    <t>А12.05.005.001</t>
  </si>
  <si>
    <t>Экспресс Определение основных групп крови АВО</t>
  </si>
  <si>
    <t>А12.05.006</t>
  </si>
  <si>
    <t>А12.05.006.001</t>
  </si>
  <si>
    <t>Экспресс Определение антигена D системы Резус (резус-фактор)</t>
  </si>
  <si>
    <t>Определение подгруппы и других групп крови меньшего значения A-1, A-2, D, Cc, E, Kell (фенотип)</t>
  </si>
  <si>
    <t>А12.05.007.005</t>
  </si>
  <si>
    <t>Экспресс Определение подгруппы и других групп крови меньшего значения A-1, A-2, D, Cc, E, Kell, Duffy (Скрининг клинически  значимых антиэритроцитарных антител D, C,с, E,е, Kеll).</t>
  </si>
  <si>
    <r>
      <t>Определение фенотипа по антигенам C, c, E, e, C</t>
    </r>
    <r>
      <rPr>
        <vertAlign val="superscript"/>
        <sz val="11"/>
        <rFont val="Times New Roman"/>
        <family val="1"/>
        <charset val="204"/>
      </rPr>
      <t>w</t>
    </r>
    <r>
      <rPr>
        <sz val="11"/>
        <rFont val="Times New Roman"/>
        <family val="1"/>
        <charset val="204"/>
      </rPr>
      <t>, K, k  (Скрининг клинически  значимых антиэритроцитарных антител D, C,с, E,е, Kеll).</t>
    </r>
  </si>
  <si>
    <t>А12.05.008</t>
  </si>
  <si>
    <t>А12.05.008.001</t>
  </si>
  <si>
    <t>Экспресс Непрямой антиглобулиновый тест (тест Кумбса)</t>
  </si>
  <si>
    <t>А12.05.009.001</t>
  </si>
  <si>
    <t>Эксперсс Прямой антиглобулиновый тест (прямая проба Кумбса)</t>
  </si>
  <si>
    <t>А12.06.027</t>
  </si>
  <si>
    <t>А09.05.050</t>
  </si>
  <si>
    <t>А09.05.184</t>
  </si>
  <si>
    <t>А09.05.185</t>
  </si>
  <si>
    <t>А09.05.186</t>
  </si>
  <si>
    <t>А09.09.187</t>
  </si>
  <si>
    <t>А09.05.188</t>
  </si>
  <si>
    <t>А09.05.189</t>
  </si>
  <si>
    <t>А09.05.190</t>
  </si>
  <si>
    <t>А09.05.292</t>
  </si>
  <si>
    <t>А12.05.017</t>
  </si>
  <si>
    <t>А12.05.027</t>
  </si>
  <si>
    <t>А12.05.028</t>
  </si>
  <si>
    <t>А12.05.037</t>
  </si>
  <si>
    <t>А12.05.052</t>
  </si>
  <si>
    <t>A12.06.014.001</t>
  </si>
  <si>
    <t>A12.06.014.002</t>
  </si>
  <si>
    <t>A12.06.014.003</t>
  </si>
  <si>
    <t>A12.06.014.004</t>
  </si>
  <si>
    <t>A12.06.014.005</t>
  </si>
  <si>
    <t>В03.005.006</t>
  </si>
  <si>
    <t xml:space="preserve">Коагулограмма (ориентировочное исследование системы гемостаза) </t>
  </si>
  <si>
    <t>В03.005.006.001</t>
  </si>
  <si>
    <t xml:space="preserve">Экспресс Коагулограмма (ориентировочное исследование системы гемостаза) </t>
  </si>
  <si>
    <t>В03.005.006.002</t>
  </si>
  <si>
    <r>
      <t xml:space="preserve">Коагулограмма (ориентировочное исследование системы гемостаза) с динамической функции тромбоцитов </t>
    </r>
    <r>
      <rPr>
        <b/>
        <sz val="11"/>
        <rFont val="Times New Roman"/>
        <family val="1"/>
        <charset val="204"/>
      </rPr>
      <t>(ДФТ)</t>
    </r>
    <r>
      <rPr>
        <sz val="11"/>
        <rFont val="Times New Roman"/>
        <family val="1"/>
        <charset val="204"/>
      </rPr>
      <t xml:space="preserve"> (коагулограмма+фактор Виллебранта+активность фактора VIII +агрегация и агрегация Tr )</t>
    </r>
  </si>
  <si>
    <t>А09.05.047</t>
  </si>
  <si>
    <t>А09.05.125</t>
  </si>
  <si>
    <t>А09.05.214</t>
  </si>
  <si>
    <t>А26.06.022.001</t>
  </si>
  <si>
    <t>А26.06.022.002</t>
  </si>
  <si>
    <t>А26.06.045.001</t>
  </si>
  <si>
    <r>
      <t>Возбудители пневмонии</t>
    </r>
    <r>
      <rPr>
        <i/>
        <sz val="11"/>
        <rFont val="Times New Roman"/>
        <family val="1"/>
        <charset val="204"/>
      </rPr>
      <t xml:space="preserve"> (входят в 7 инфекций)</t>
    </r>
  </si>
  <si>
    <t>А26.06.016.001</t>
  </si>
  <si>
    <t>Определение антител классов A, M, G (IgA, IgM, IgG) к хламидии пневмонии (Chlamydia pheumoniae) в крови ( lg М)</t>
  </si>
  <si>
    <t>А26.06.016.002</t>
  </si>
  <si>
    <t>Определение антител классов A, M, G (IgA, IgM, IgG) к хламидии пневмонии (Chlamydia pheumoniae) в крови ( lg G )</t>
  </si>
  <si>
    <t>А26.06.057.001</t>
  </si>
  <si>
    <t>Определение антител классов M, G (IgM, IgG) к микоплазме пневмонии (Mycoplasma pneumoniae) в крови  ( lg G )</t>
  </si>
  <si>
    <t>А26.06.057.002</t>
  </si>
  <si>
    <t>Определение антител классов M, G (IgM, IgG) к микоплазме пневмонии (Mycoplasma pneumoniae) в крови ( lg М)</t>
  </si>
  <si>
    <t>А26.06.029.001</t>
  </si>
  <si>
    <t>А26.06.030</t>
  </si>
  <si>
    <t>А26.06.031</t>
  </si>
  <si>
    <t>А26.06.005.996</t>
  </si>
  <si>
    <t>А26.06.094.001</t>
  </si>
  <si>
    <t>Определение антител классов M, G (IgM, IgG) к иерсинии псевдотуберкулеза (Yersinia pseudotuberculosis) в крови (lgM )</t>
  </si>
  <si>
    <t>А26.06.094.002</t>
  </si>
  <si>
    <t>Определение антител классов M, G (IgM, IgG) к иерсинии псевдотуберкулеза (Yersinia pseudotuberculosis) в крови (lgG )</t>
  </si>
  <si>
    <t>А26.06.094.003</t>
  </si>
  <si>
    <t>А26.01.001</t>
  </si>
  <si>
    <t>А26.01.001.001</t>
  </si>
  <si>
    <t>А26.01.001.003</t>
  </si>
  <si>
    <t>А26.01.002</t>
  </si>
  <si>
    <t>А26.01.003</t>
  </si>
  <si>
    <t>А26.01.010</t>
  </si>
  <si>
    <t>А26.01.013</t>
  </si>
  <si>
    <t>А26.01.014</t>
  </si>
  <si>
    <t>А26.02.004</t>
  </si>
  <si>
    <t>Костная система, суставы</t>
  </si>
  <si>
    <t>А26.03.001.001</t>
  </si>
  <si>
    <t>А26.04.004</t>
  </si>
  <si>
    <t>А26.04.007.001</t>
  </si>
  <si>
    <t>Микробиологическое (культуральное) исследование синовиальной жидкости на грибы (дрожжевые, мицелиальные).  Микроскопическое исследование синовиальной жидкости на грибы.</t>
  </si>
  <si>
    <t>А26.05.001</t>
  </si>
  <si>
    <t>А26.05.002</t>
  </si>
  <si>
    <t>А26.05.005</t>
  </si>
  <si>
    <t>А26.05.006</t>
  </si>
  <si>
    <t>А26.06.073</t>
  </si>
  <si>
    <t>А26.06.074</t>
  </si>
  <si>
    <t>А26.06.075</t>
  </si>
  <si>
    <t>А26.06.076</t>
  </si>
  <si>
    <t>А26.06.077</t>
  </si>
  <si>
    <t>А26.06.086.001</t>
  </si>
  <si>
    <t>Определение антител к сероварам иерсинии энтероколитика (Yersinia enterocolitica) (РНГА на иерсиниоз и псевдотуберкулез 3 диагностикума Iersinia enterokolitika 03,09 Iersinia psevdotuberculosis в крови</t>
  </si>
  <si>
    <t>A26.06.094.001</t>
  </si>
  <si>
    <t>Определение антител к иерсинии псевдотуберкулеза (Yersinia pseudotuberculosis) в крови (РНГА)</t>
  </si>
  <si>
    <t>А26.06.097</t>
  </si>
  <si>
    <t>А26.06.098</t>
  </si>
  <si>
    <t>А26.07.005</t>
  </si>
  <si>
    <t>А26.07.006</t>
  </si>
  <si>
    <t>А26.08.005</t>
  </si>
  <si>
    <t>А26.08.006</t>
  </si>
  <si>
    <t>А26.08.009</t>
  </si>
  <si>
    <t>Нижние дыхательные пути и легочная ткань</t>
  </si>
  <si>
    <t>А26.09.010</t>
  </si>
  <si>
    <t>А26.09.011</t>
  </si>
  <si>
    <t>А26.09.012</t>
  </si>
  <si>
    <t>А26.09.024.001</t>
  </si>
  <si>
    <t>Микробиологическое (культуральное) исследование мокроты на дрожжевые грибы (Candida spp.)</t>
  </si>
  <si>
    <t>А26.09.029</t>
  </si>
  <si>
    <t>А26.10.001</t>
  </si>
  <si>
    <t>А26.10.002</t>
  </si>
  <si>
    <t>А26.10.003</t>
  </si>
  <si>
    <t>А26.10.005</t>
  </si>
  <si>
    <t>А26.14.001</t>
  </si>
  <si>
    <t>А26.14.003</t>
  </si>
  <si>
    <t>А26.19.002.001</t>
  </si>
  <si>
    <t>Микробиологическое (культуральное) исследование фекалий на возбудители брюшного тифа и паратифов (Salmonella typhi) (дизентерии и на тифо-паратифозную группу,посев на диз.группу для детей старше 2-х лет.)</t>
  </si>
  <si>
    <t>А26.19.002.002</t>
  </si>
  <si>
    <t>Микробиологическое (культуральное) исследование фекалий на возбудители брюшного тифа и паратифов (Salmonella typhi) (дизентерии и на тифо-паратифозную группу +ЭПКП,посев на диз.группу для детей младше 2-х лет. и от матерей по уходу за ребенком)</t>
  </si>
  <si>
    <t>А26.19.003</t>
  </si>
  <si>
    <t>А26.19.008.001</t>
  </si>
  <si>
    <t>Микробиологическое (культуральное) исследование кала на аэробные и факультативно-анаэробные микроорганизмы (на УПФ)</t>
  </si>
  <si>
    <t>А26.19.008.003</t>
  </si>
  <si>
    <t>Микробиологическое (культуральное) исследование кала на аэробные и факультативно-анаэробные микроорганизмы  (Staphylococcus aureus)</t>
  </si>
  <si>
    <t>А26.19.008.004</t>
  </si>
  <si>
    <t xml:space="preserve">Микробиологическое (культуральное) исследование желудочного содержимого на аэробные и факультативно-анаэробные микроорганизмы  </t>
  </si>
  <si>
    <t>А26.19.008.005</t>
  </si>
  <si>
    <t xml:space="preserve">Микробиологическое (культуральное) исследование желудочного содержимого  на аэробные и факультативно-анаэробные микроорганизмы и на кандида (Candida spp.) </t>
  </si>
  <si>
    <t>А26.19.009</t>
  </si>
  <si>
    <t>А26.20.008</t>
  </si>
  <si>
    <t>А26.20.016</t>
  </si>
  <si>
    <t>А26.21.006</t>
  </si>
  <si>
    <t>А26.23.002</t>
  </si>
  <si>
    <t>А26.23.006</t>
  </si>
  <si>
    <t>A26.23.006.001</t>
  </si>
  <si>
    <r>
      <t xml:space="preserve">Микробиологическое (культуральное) исследование спинномозговой жидкости на аэробные и факультативно-анаэробные условно-патогенные микроорганизмы. </t>
    </r>
    <r>
      <rPr>
        <u/>
        <sz val="11"/>
        <rFont val="Times New Roman"/>
        <family val="1"/>
        <charset val="204"/>
      </rPr>
      <t>Серологическое</t>
    </r>
    <r>
      <rPr>
        <sz val="11"/>
        <rFont val="Times New Roman"/>
        <family val="1"/>
        <charset val="204"/>
      </rPr>
      <t xml:space="preserve"> исследование спиномозговой жидкости (ликвора) на обнаружение растворимых антигенов возбудителей: N.  meningitidis гр. А,В/Е.Coli, C, Y/W 135, H.Influen.B (Kl),Str.pneumon.,Str.гр.В   </t>
    </r>
    <r>
      <rPr>
        <u/>
        <sz val="11"/>
        <rFont val="Times New Roman"/>
        <family val="1"/>
        <charset val="204"/>
      </rPr>
      <t>(на менингококковую, гемофильную, пневмококковую инфекцию)</t>
    </r>
  </si>
  <si>
    <t>А26.23.013</t>
  </si>
  <si>
    <t>А26.25.001</t>
  </si>
  <si>
    <t>А26.25.004</t>
  </si>
  <si>
    <t>А26.26.001</t>
  </si>
  <si>
    <t>А26.26.004</t>
  </si>
  <si>
    <t>А26.26.005</t>
  </si>
  <si>
    <t>А26.26.006</t>
  </si>
  <si>
    <t>А26.26.022</t>
  </si>
  <si>
    <t>А26.28.003</t>
  </si>
  <si>
    <t>А26.28.007</t>
  </si>
  <si>
    <t>А26.05.001.001</t>
  </si>
  <si>
    <t>Микробиологическое (культуральное) исследование крови на стерильность. Посев катетера стерильность</t>
  </si>
  <si>
    <t>А26.28.003.001</t>
  </si>
  <si>
    <t>Микробиологическое (культуральное) исследование мочи на аэробные и факультативно-анаэробные условно-патогенные микроорганизмы. Посев дренажа , мочевого катетера стерильность (на флору)</t>
  </si>
  <si>
    <t>А26.30.001</t>
  </si>
  <si>
    <t>А26.30.003</t>
  </si>
  <si>
    <t>А26.30.004</t>
  </si>
  <si>
    <t>Определение ДНК микроорганизмов рода шигелла (Shigella spp.)  в образцах фекалий методом ПЦР.</t>
  </si>
  <si>
    <t>А26.19.069</t>
  </si>
  <si>
    <t>Молекулярно-биологическое исследование фекалий на диарогенные эшерихии (ЕНЕС, ЕРЕС, ЕТЕС, EagEC, EIEC )</t>
  </si>
  <si>
    <t>А26.19.067.001</t>
  </si>
  <si>
    <t xml:space="preserve">Определение ДНК возбудителя псевдотуберкулеза (Yersinia pseudotuberculosis) в образцах фекалий методом ПЦР
</t>
  </si>
  <si>
    <t>А26.19.066.001</t>
  </si>
  <si>
    <t xml:space="preserve">Определение ДНК возбудителя иерсиниоза (Yersinia enterocolitica) в образцах фекалий методом ПЦР
</t>
  </si>
  <si>
    <t>А26.23.008</t>
  </si>
  <si>
    <t>A26.23.009.001</t>
  </si>
  <si>
    <t>A26.23.009.002</t>
  </si>
  <si>
    <t>А26.23.010.001</t>
  </si>
  <si>
    <t>А26.23.010.002</t>
  </si>
  <si>
    <t>A26.08.017.001</t>
  </si>
  <si>
    <t>Молекулярно-биологическое исследование соскоба из носоглотки на вирус простого герпеса (Herpes simplex virus)/ герпеса 1и 2 типов (Herpes virus 1,2)в мокроте, бронхоальвеолярной лаважной жидкости методом ПЦР  (типирование, качественное определение ).</t>
  </si>
  <si>
    <t>A26.09.062.001.001</t>
  </si>
  <si>
    <t>Определение ДНК Mycoplasma pneumoniae в бронхоальвеолярной лаважной жидкости методом ПЦР (типирование, качественное определение)</t>
  </si>
  <si>
    <t>A26.09.063.001.001</t>
  </si>
  <si>
    <t>Определение ДНК Chlamydophila pneumoniae в бронхоальвеолярной лаважной жидкости методом ПЦР  (типирование, качественное определение)</t>
  </si>
  <si>
    <t>A26.28.024.001.001</t>
  </si>
  <si>
    <t>Определение ДНК уреаплазмы (Ureaplasma urealiticum и Ureaplasma parvum) 
 в мокроте, бронхоальвеолярной лаважной жидкости методом ПЦР  (типирование, качественное определение).</t>
  </si>
  <si>
    <t>A26.05.013.001</t>
  </si>
  <si>
    <t>Определение ДНК токсоплазмы (Toxoplasma gondii) методом ПЦР в периферической и пуповинной крови</t>
  </si>
  <si>
    <t>А26.05.011.001</t>
  </si>
  <si>
    <t>А26.05.011.002</t>
  </si>
  <si>
    <t>А26.05.012.001</t>
  </si>
  <si>
    <r>
      <t>А26.05.017.001</t>
    </r>
    <r>
      <rPr>
        <b/>
        <sz val="11"/>
        <rFont val="Times New Roman"/>
        <family val="1"/>
        <charset val="204"/>
      </rPr>
      <t xml:space="preserve"> </t>
    </r>
  </si>
  <si>
    <r>
      <t>А26.05.017.002</t>
    </r>
    <r>
      <rPr>
        <b/>
        <sz val="11"/>
        <rFont val="Times New Roman"/>
        <family val="1"/>
        <charset val="204"/>
      </rPr>
      <t xml:space="preserve"> </t>
    </r>
  </si>
  <si>
    <t>A26.05.032.001</t>
  </si>
  <si>
    <t>Определение ДНК парвовируса В19 (Parvovirus В19) методом ПЦР в периферической и пуповинной крови, качественное исследование</t>
  </si>
  <si>
    <t xml:space="preserve">A26.05.033.001 </t>
  </si>
  <si>
    <t>Определение ДНК вируса герпеса 6 типа (HHV6) методом ПЦР в периферической и пуповинной крови, качественное исследование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</si>
  <si>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</si>
  <si>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</si>
  <si>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A26.05.038.001</t>
  </si>
  <si>
    <t>Определение ДНК Pseudomonas aeruginosa методом ПЦР в крови, качественное исследование</t>
  </si>
  <si>
    <t>A26.05.046</t>
  </si>
  <si>
    <t>Молекулярно-биологическое исследование крови на пневмококк (Streptococcus pneumoniae) методом ПЦР</t>
  </si>
  <si>
    <t>ПЦР-исследования мочи</t>
  </si>
  <si>
    <t>A26.28.011.001</t>
  </si>
  <si>
    <t>Определение ДНК Pseudomona saeruginosa в моче методом ПЦР, качественное исследование</t>
  </si>
  <si>
    <t>A26.28.013.001</t>
  </si>
  <si>
    <t xml:space="preserve">	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</si>
  <si>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A26.28.018.001.001</t>
  </si>
  <si>
    <t xml:space="preserve">Определение ДНК микоплазмы хоминис (Mycoplasma hominis) в моче методом ПЦР, качественное исследование (наличие ДНК микоплазм (Mycoplasma hominis и Mycoplasma genitalis) (типирование, качественное определение)).
</t>
  </si>
  <si>
    <t xml:space="preserve">A26.28.019.001 </t>
  </si>
  <si>
    <t xml:space="preserve">Определение ДНК уреаплазм (Ureaplasma spp.) в моче методом ПЦР, качественное исследование 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</si>
  <si>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</si>
  <si>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</si>
  <si>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А26.01.025</t>
  </si>
  <si>
    <t xml:space="preserve">A26.01.029.001
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</si>
  <si>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отделяемом пораженных участков кожи методом ПЦР, качественное исследование</t>
  </si>
  <si>
    <t>Молекулярно-биологическое исследование соскоба из носоглотки на вирус простого герпеса (Herpes simplex virus types 1, 2 ). Молекулярно-биологическое исследование слюны на наличие ДНК вирусов простого герпеса (Herpes virus 1,2) (типирование, качественное определение).</t>
  </si>
  <si>
    <t>А26.10.008.002</t>
  </si>
  <si>
    <t>Молекулярно-биологическое исследование перикардиальной жидкости на наличие ДНК энтеровирусов(типирование, качественное определение).</t>
  </si>
  <si>
    <t>A26.01.024.002</t>
  </si>
  <si>
    <t xml:space="preserve">Молекулярно-биологическое исследование везикулярной жидкости, соскобов с высыпаний на вирус простого герпеса 1 и 2 типов (Herpes simplex virus types 1, 2) (типирование, качественное определение).
</t>
  </si>
  <si>
    <t>A26.01.024.003</t>
  </si>
  <si>
    <t xml:space="preserve"> Молекулярно-биологическое исследование (ПЦР- «real time») грудного молока на наличие ДНК цитомегаловируса (СМV) (типирование, качественное определение).
</t>
  </si>
  <si>
    <t>A26.30.017.003</t>
  </si>
  <si>
    <r>
      <t>Молекулярно-биологическое исследование биоптатов и пунктатов из очагов поражения органов и тканей на вирус Эпштейна-Барр (Epstein-Barr virus). Молекулярно-биологическое исследование (ПЦР- «real time») грудного молока на наличие ДНК вируса Эпштейна-Барра</t>
    </r>
    <r>
      <rPr>
        <b/>
        <sz val="11"/>
        <rFont val="Times New Roman"/>
        <family val="1"/>
        <charset val="204"/>
      </rPr>
      <t xml:space="preserve"> (virus Epstein-Barr) (типирование, </t>
    </r>
    <r>
      <rPr>
        <b/>
        <i/>
        <sz val="11"/>
        <rFont val="Times New Roman"/>
        <family val="1"/>
        <charset val="204"/>
      </rPr>
      <t>качественное определение).</t>
    </r>
  </si>
  <si>
    <t>Определение наличия РНК SARS-cov-2 в мазке слизистой оболочки носоглотки и ротоглотки.</t>
  </si>
  <si>
    <t>Определение наличия РНК SARS-cov-2 в мазке слизистой оболочки носоглотки и ротоглотки, с выдачей результата исследования на русском и английском языке</t>
  </si>
  <si>
    <t xml:space="preserve">Молекулярно-биологическое исследование соскоба из носоглотки на вирус простого герпеса (Herpes simplex virus) (ПЦР- «real time») на наличие ДНК вирусов простого герпеса (Herpes virus 1,2) (типирование, качественное определение).
</t>
  </si>
  <si>
    <t xml:space="preserve">A26.08.029.001 </t>
  </si>
  <si>
    <t>Определение ДНК Mycoplasma pneumoniae в мазках со слизистой оболочки носоглотки методом ПЦР</t>
  </si>
  <si>
    <t xml:space="preserve">A26.08.030.001 </t>
  </si>
  <si>
    <t xml:space="preserve">	Определение ДНК Chlamydophila pneumoniae в мазках со слизистой оболочки носоглотки методом ПЦР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</si>
  <si>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</si>
  <si>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</si>
  <si>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 xml:space="preserve">A26.08.034 </t>
  </si>
  <si>
    <t xml:space="preserve">Молекулярно-биологическое исследование мазков со слизистой оболочки носоглотки на Haemophilus influenzae 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</si>
  <si>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</si>
  <si>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</si>
  <si>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A26.08.057.001</t>
  </si>
  <si>
    <t>Определение ДНК парвовируса В19 (Parvovirus В19) в мазках со слизистой оболочки ротоглотки методом ПЦР, качественное исследование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</si>
  <si>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</si>
  <si>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</si>
  <si>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</si>
  <si>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</si>
  <si>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A26.08.059.001</t>
  </si>
  <si>
    <t>Определение ДНК вируса Эпштейна-Барр (Epstein -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</si>
  <si>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</si>
  <si>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- Barr virus) в мазках со слизистой оболочки ротоглотки методом ПЦР, количественное исследование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</si>
  <si>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</si>
  <si>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</si>
  <si>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A26.08.068.001</t>
  </si>
  <si>
    <t>A26.01.027. 003</t>
  </si>
  <si>
    <t>A26.01.027.004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</si>
  <si>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</si>
  <si>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</si>
  <si>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r>
      <t xml:space="preserve">Молекулярно-биологическое исследование эндотрахеального аспирата на Streptococcus agalactiae (SGB). Молекулярно-биологическое исследование (ПЦР- «real time») мокроты  и лаважной жидкости (бронхосмывов) на наличие ДНК возбудителей гнойно-септических инфекций </t>
    </r>
    <r>
      <rPr>
        <i/>
        <sz val="11"/>
        <rFont val="Times New Roman"/>
        <family val="1"/>
        <charset val="204"/>
      </rPr>
      <t>Str. agalactiae</t>
    </r>
    <r>
      <rPr>
        <sz val="11"/>
        <rFont val="Times New Roman"/>
        <family val="1"/>
        <charset val="204"/>
      </rPr>
      <t>(типирование, качественное определение)</t>
    </r>
  </si>
  <si>
    <t>A26.20.037.003</t>
  </si>
  <si>
    <r>
      <t>Молекулярно-биологическое (ПЦР- «real time») исследование мочи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на наличие ДНКвозбудителей гнойно-септических инфекций </t>
    </r>
    <r>
      <rPr>
        <i/>
        <sz val="11"/>
        <rFont val="Times New Roman"/>
        <family val="1"/>
        <charset val="204"/>
      </rPr>
      <t xml:space="preserve">Str. agalactiae </t>
    </r>
    <r>
      <rPr>
        <sz val="11"/>
        <rFont val="Times New Roman"/>
        <family val="1"/>
        <charset val="204"/>
      </rPr>
      <t>(типирование, качественное определение)</t>
    </r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</si>
  <si>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</si>
  <si>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</si>
  <si>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A26.30.022.003</t>
  </si>
  <si>
    <r>
      <t>Определение ДНК Pseudomonas aeruginosa в биоптатах или пунктатах из очагов поражения органов и тканей методом ПЦР, качественное исследование. Исследование</t>
    </r>
    <r>
      <rPr>
        <b/>
        <sz val="11"/>
        <rFont val="Times New Roman"/>
        <family val="1"/>
        <charset val="204"/>
      </rPr>
      <t xml:space="preserve"> перитонеальной жидкости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на наличие ДНКвозбудителей гнойно-септических инфекций </t>
    </r>
    <r>
      <rPr>
        <i/>
        <sz val="11"/>
        <rFont val="Times New Roman"/>
        <family val="1"/>
        <charset val="204"/>
      </rPr>
      <t xml:space="preserve">Pseudomonas aeruginosa </t>
    </r>
  </si>
  <si>
    <t>A26.03.007.001</t>
  </si>
  <si>
    <t xml:space="preserve">Молекулярно-биологическое исследование костного мозга на цитомегаловирус (Cytomegalovirus)  (ПЦР- «real time»)  на наличие ДНК  (типирование, качественное определение).
</t>
  </si>
  <si>
    <t>A26.03.007.002</t>
  </si>
  <si>
    <t xml:space="preserve">Молекулярно-биологическое исследование костного мозга на цитомегаловирус (Cytomegalovirus)  (ПЦР- «real time»)  на наличие ДНК (количественное  определение).
</t>
  </si>
  <si>
    <t>A26.03.008.001</t>
  </si>
  <si>
    <t xml:space="preserve">Молекулярно-биологическое исследование костного мозга на вирус Эпштейна-Барра (Epstein - Barr virus)  (ПЦР- «real time»)  на наличие ДНК  (количественное определение).
</t>
  </si>
  <si>
    <t>A26.03.008.002</t>
  </si>
  <si>
    <t>Молекулярно-биологическое исследование костного мозга на вирус Эпштейна-Барра (Epstein - Barr virus) (ПЦР- «real time»)  на наличие ДНК (типирование, качественное определение).</t>
  </si>
  <si>
    <t>A26.03.009</t>
  </si>
  <si>
    <t>Молекулярно-биологическое исследование костного мозга на вирус герпеса человека 6 типа (HHV6)</t>
  </si>
  <si>
    <t>Стоимость (руб.) с увеличением</t>
  </si>
  <si>
    <t xml:space="preserve">Процедуры сестринского ухода за фиксированным пациентом    </t>
  </si>
  <si>
    <t>иссл</t>
  </si>
  <si>
    <t>A16.30.077</t>
  </si>
  <si>
    <t>Удаление катетера для перитонеального диализа</t>
  </si>
  <si>
    <t>B01.002.003.006</t>
  </si>
  <si>
    <t>А03.16.001.006</t>
  </si>
  <si>
    <t>манипул</t>
  </si>
  <si>
    <t>A16.30.007.001.001</t>
  </si>
  <si>
    <t>Дренирование брюшной полости под контролем ультразвукового исследования. Лапароцентез</t>
  </si>
  <si>
    <t>Дренирование забрюшинного пространства</t>
  </si>
  <si>
    <t>A16.30.059</t>
  </si>
  <si>
    <t>A16.30.059.001</t>
  </si>
  <si>
    <t>Дренирование забрюшинного абсцесса под контролем ультразвукового исследования</t>
  </si>
  <si>
    <t>Наружное дренирование кист поджелудочной железы</t>
  </si>
  <si>
    <t>Резекция желудка</t>
  </si>
  <si>
    <t>A16.16.017</t>
  </si>
  <si>
    <t>A16.17.002</t>
  </si>
  <si>
    <t>Сегментарное иссечение поврежденной тонкой кишки</t>
  </si>
  <si>
    <t xml:space="preserve">Аппендэктомия  </t>
  </si>
  <si>
    <t>A16.18.009</t>
  </si>
  <si>
    <t>Дренирование абсцесса женских половых органов</t>
  </si>
  <si>
    <t>A16.09.007</t>
  </si>
  <si>
    <t>Плеврэктомия</t>
  </si>
  <si>
    <t xml:space="preserve">Закрытие колостомы  </t>
  </si>
  <si>
    <t>A16.17.016</t>
  </si>
  <si>
    <t>Закрытие илеостомы</t>
  </si>
  <si>
    <t>A16.18.016</t>
  </si>
  <si>
    <t>Гемиколэктомия правосторонняя</t>
  </si>
  <si>
    <t>Патронаж педиатрической сестры на дому.
Индивидуальное сопровождение пациента медицинской сестрой детей старше 1 года  (1месяц)</t>
  </si>
  <si>
    <t>B02.031.001</t>
  </si>
  <si>
    <t>B02.031.001.001</t>
  </si>
  <si>
    <t>Патронаж педиатрической сестры на дому.
Индивидуальное сопровождение пациента медицинской сестрой до 1 года (1месяц)</t>
  </si>
  <si>
    <t>А03.09.003.001</t>
  </si>
  <si>
    <t>А03.09.003.002</t>
  </si>
  <si>
    <t>А03.16.001</t>
  </si>
  <si>
    <t>A03.16.001.007</t>
  </si>
  <si>
    <t>А03.16.003</t>
  </si>
  <si>
    <t>A03.17.002</t>
  </si>
  <si>
    <t>A03.18.001.001</t>
  </si>
  <si>
    <t>A03.18.001.004</t>
  </si>
  <si>
    <t>A03.19.004.002</t>
  </si>
  <si>
    <t>А03.30.006.006</t>
  </si>
  <si>
    <t>A04.19.002</t>
  </si>
  <si>
    <t>A04.19.002.001</t>
  </si>
  <si>
    <t>A04.16.002</t>
  </si>
  <si>
    <t>A04.16.003</t>
  </si>
  <si>
    <t>A04.09.003</t>
  </si>
  <si>
    <t>Видеотрахеобронхоскопия</t>
  </si>
  <si>
    <t>Видеоларинготрахеобронхоскопия</t>
  </si>
  <si>
    <t xml:space="preserve">Эзофагогастродуоденоскопия </t>
  </si>
  <si>
    <t xml:space="preserve">Эзофагогастродуоденоскопия с  использованием видеоэндоскопических технологий и  исследованием материала желудка на наличие геликобактер пилори (Helicobacter pylori) </t>
  </si>
  <si>
    <t>Эзофагогастроскопия</t>
  </si>
  <si>
    <t>Интестиноскопия</t>
  </si>
  <si>
    <t>Видеоколоноскопия</t>
  </si>
  <si>
    <t>Эндосонография толстой кишки</t>
  </si>
  <si>
    <t>Узкоспектральное NBI-исследование органов желудочно-кишечного тракта</t>
  </si>
  <si>
    <t>Эндосонография прямой кишки</t>
  </si>
  <si>
    <t>Эндосонография сигмовидной и прямой кишки</t>
  </si>
  <si>
    <t>Эндосонография двенадцатиперстной кишки</t>
  </si>
  <si>
    <t>Эндосонографическое исследование трахеи и бронхов</t>
  </si>
  <si>
    <t>12. Орган зрения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</si>
  <si>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</si>
  <si>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</si>
  <si>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</si>
  <si>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</si>
  <si>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 xml:space="preserve">Холецистэктомия </t>
  </si>
  <si>
    <t>A16.14.026</t>
  </si>
  <si>
    <t>Наложение гепатоеюноанастомоза</t>
  </si>
  <si>
    <t>Холедохолитотомия</t>
  </si>
  <si>
    <t>A16.17.001.001</t>
  </si>
  <si>
    <t>Иссечение дивертикула тонкой кишки (с лапароскопической ассистенцией)</t>
  </si>
  <si>
    <t>A16.17.009</t>
  </si>
  <si>
    <t>Освобождение кишки, внедренной в другую (инвагинации)</t>
  </si>
  <si>
    <t xml:space="preserve">Медиастинотомия. Удаление инородного тела из средостения 
 </t>
  </si>
  <si>
    <t>A16.09.026.003</t>
  </si>
  <si>
    <t>A16.09.026.004</t>
  </si>
  <si>
    <t>Пластика диафрагмы видеоторакоскопическая</t>
  </si>
  <si>
    <t>Пластика диафрагмы с использованием видеоэндоскопических технологий</t>
  </si>
  <si>
    <t>Наложение реконструктивного толстокишечного анастомоза (тонкокишечного)</t>
  </si>
  <si>
    <t>A16.18.021.001</t>
  </si>
  <si>
    <t>A16.18.030.015</t>
  </si>
  <si>
    <t>A16.18.030.016</t>
  </si>
  <si>
    <t>Лапароскопическая субтотальная резекция ободочной кишки с формированием асцендоректального анастомоза</t>
  </si>
  <si>
    <t>Субтотальная резекция ободочной кишки с формированием асцендоректального анастомоза</t>
  </si>
  <si>
    <t>Пластика передней брюшной стенки с использованием импланта при гастрошизисе</t>
  </si>
  <si>
    <t>09. Исследование фунции внешнего дыхания</t>
  </si>
  <si>
    <t>04. Функциональная диагностика</t>
  </si>
  <si>
    <t>05. Электронейромиография</t>
  </si>
  <si>
    <t>А04.03.002.004</t>
  </si>
  <si>
    <t>Ангиография грудной аорты ретроградная (ангиография сердца и магистральных сосудов сердца)</t>
  </si>
  <si>
    <t>A16.12.041</t>
  </si>
  <si>
    <t>Эндоваскулярные окклюзирующие операции</t>
  </si>
  <si>
    <t>A16.10.030</t>
  </si>
  <si>
    <t>Баллонная дилатация дефекта межпредсердной перегородки</t>
  </si>
  <si>
    <t>A16.10.035.001</t>
  </si>
  <si>
    <t>Эндоваскулярное закрытие дефекта перегородки сердца с помощью окклюдера</t>
  </si>
  <si>
    <t>A16.30.021.001</t>
  </si>
  <si>
    <t>Имплантация катетера для перитонеального диализа с использованием ренгтенохирургических методов</t>
  </si>
  <si>
    <t>Взятие крови из периферической вены в вакуумсодержащую систему для забора венозной крови"Improvakuter"</t>
  </si>
  <si>
    <t>Взятие крови из периферической вены  в"Improvakuter"на 2 и более исследования (за каждое последующее дополнительно)</t>
  </si>
  <si>
    <t>А11.22.001.003</t>
  </si>
  <si>
    <t>А11.22.001.002</t>
  </si>
  <si>
    <t>A16.07.044.001</t>
  </si>
  <si>
    <t>А03.16.001.004</t>
  </si>
  <si>
    <t>Эзофагогастродуоденоскопия с введением лекарственных препаратов</t>
  </si>
  <si>
    <t>А03.16.002.001</t>
  </si>
  <si>
    <t>Установка назоинтестинального зонда эндоскопическая</t>
  </si>
  <si>
    <t>А03.18.001.007</t>
  </si>
  <si>
    <t>Колоноскопия с введением лекарственных препаратов</t>
  </si>
  <si>
    <t>А11.09.005</t>
  </si>
  <si>
    <t>А11.09.009</t>
  </si>
  <si>
    <t>Эндобронхиальное введение лекарственных препаратов при бронхоскопии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</si>
  <si>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</si>
  <si>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</si>
  <si>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</si>
  <si>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</si>
  <si>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А11.16.010.001</t>
  </si>
  <si>
    <t xml:space="preserve">Установка назогастрального зонда под эндоскопическим контролем </t>
  </si>
  <si>
    <t>А11.16.010.002</t>
  </si>
  <si>
    <t>A11.23.002.001</t>
  </si>
  <si>
    <t>Установка назогастрального зонда.
Установка гастростомической трубки, без учета стоимости трубки</t>
  </si>
  <si>
    <t>А03.16.001.004.001</t>
  </si>
  <si>
    <t>Эзофагогастродуоденоскопия с введением лекарственных препаратов (контраста)</t>
  </si>
  <si>
    <t xml:space="preserve"> 04.Ультразвуковое исследование</t>
  </si>
  <si>
    <t>11. Забор сред на исследования</t>
  </si>
  <si>
    <t>11. Общие манипуляции</t>
  </si>
  <si>
    <t>03.Эндоскопичесике манипуляции</t>
  </si>
  <si>
    <t>11. Биопсия</t>
  </si>
  <si>
    <t>15.Целлакаст</t>
  </si>
  <si>
    <t>15. Гипсовая повязка (без репозиции)</t>
  </si>
  <si>
    <t>15. Снятие лонгеты</t>
  </si>
  <si>
    <t>15. ОРТЕЗ</t>
  </si>
  <si>
    <t>A03.30.004</t>
  </si>
  <si>
    <t>Видеоэндоскопическая петлевая резекция слизистой желудочно-кишечного тракта</t>
  </si>
  <si>
    <t>A16.08.007.001</t>
  </si>
  <si>
    <t>Удаление инородного тела глотки или гортани (эндоскопическое)</t>
  </si>
  <si>
    <t>A16.08.028.001</t>
  </si>
  <si>
    <t>Бужирование трахеи/ бронхов эндоскопическое</t>
  </si>
  <si>
    <t>A16.08.042.004.001</t>
  </si>
  <si>
    <t>Эндоскопическое электрохирургическое удаление опухоли трахеи/бронхов</t>
  </si>
  <si>
    <t>A16.08.042.005</t>
  </si>
  <si>
    <t xml:space="preserve">Удаление новообразования трахеи/ бронхов эндоскопическое и/ или  удаление лигатур 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</si>
  <si>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</si>
  <si>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</si>
  <si>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A16.09.012.001</t>
  </si>
  <si>
    <t>Удаление инородного тела трахеи, бронха или легкого (эндоскопическое)</t>
  </si>
  <si>
    <t>Удаление инородного тела трахеи, бронха или легкого жестким бронхоскопом</t>
  </si>
  <si>
    <t>А16.09.030.001</t>
  </si>
  <si>
    <t>Эндоскопическое стентирование бронха (без учета стоимости стента)</t>
  </si>
  <si>
    <t>A16.14.008.001</t>
  </si>
  <si>
    <t>A16.14.024.003</t>
  </si>
  <si>
    <t>A16.14.032.002</t>
  </si>
  <si>
    <t>Стентирование желчных протоков под видеоэндоскопическим контролем (без учета стоимости стента)</t>
  </si>
  <si>
    <t>A16.14.043.001</t>
  </si>
  <si>
    <t>Эндоскопическое бужирование или  баллонная дилатация при опухолевом или рубцовом стенозе общего желчного протока под эндоскопическим контролем</t>
  </si>
  <si>
    <t>A16.15.021</t>
  </si>
  <si>
    <t>Эндоскопическое стентирование главного панкреатического протока (без учета стоимости стента)</t>
  </si>
  <si>
    <t>A16.16.008.001</t>
  </si>
  <si>
    <t>Инъекция в пищеводные варикозные расширения (эндоскопическое)</t>
  </si>
  <si>
    <t>A16.16.034.001.004</t>
  </si>
  <si>
    <t>Гастростомия с использованием видеоэндоскопических технологий. Прямая пункционная гастростомия (без учета стоимости трубки)</t>
  </si>
  <si>
    <t>А16.16.034.001.005</t>
  </si>
  <si>
    <t>Гастростомия с использованием видеоэндоскопических технологий  с лапароскопической ассистенцией</t>
  </si>
  <si>
    <t>А16.16.034.001.006</t>
  </si>
  <si>
    <t>Гастростомия с использованием видеоэндоскопических технологий  с установкой трансгастральной трубки (без учета стоимости гастростомической трубки)</t>
  </si>
  <si>
    <t>А16.16.034.001.007</t>
  </si>
  <si>
    <t>Гастростомия с использованием видеоэндоскопических технологий  с заменой трансгастральной трубки (без учета стоимости гастростомической трубки)</t>
  </si>
  <si>
    <t>А16.16.041.003.001</t>
  </si>
  <si>
    <t>Эндоскопическое удаление инородных тел оперированного пищевода</t>
  </si>
  <si>
    <t>A16.16.045</t>
  </si>
  <si>
    <t>Рассечение рубцовой стриктуры пищевода</t>
  </si>
  <si>
    <t>A16.16.059.001</t>
  </si>
  <si>
    <t>Эндоскопическое лигирование варикозных расширений пищевода и/или желудка</t>
  </si>
  <si>
    <t>A16.16.062</t>
  </si>
  <si>
    <t>Баллонная дилатация стеноза пищевода (без учета стоимости баллона)</t>
  </si>
  <si>
    <t>A16.17.023</t>
  </si>
  <si>
    <t>Удаление инородных тел из тонкой кишки эндоскопическое</t>
  </si>
  <si>
    <t>A16.18.019.001</t>
  </si>
  <si>
    <t>Удаление полипа толстой кишки эндоскопическое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</si>
  <si>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</si>
  <si>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</si>
  <si>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</si>
  <si>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</si>
  <si>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А16.30.046.001</t>
  </si>
  <si>
    <t>Эндоскопическая дилятация стриктур анастомозов (без стоимости баллона для дилятации)</t>
  </si>
  <si>
    <t>А16.10.032.002.002</t>
  </si>
  <si>
    <t xml:space="preserve"> А16.12.045.003.001</t>
  </si>
  <si>
    <t xml:space="preserve">А16.10.004.002.003 </t>
  </si>
  <si>
    <t>А16.10.032.002.001</t>
  </si>
  <si>
    <t>А16.10.003.033.003</t>
  </si>
  <si>
    <t>А16.01.018</t>
  </si>
  <si>
    <t>А16.14.007</t>
  </si>
  <si>
    <t>A16.11.001.002</t>
  </si>
  <si>
    <t>А16.17.006</t>
  </si>
  <si>
    <t>A16.18.005</t>
  </si>
  <si>
    <t>А16.18.006</t>
  </si>
  <si>
    <t>А16.19.019</t>
  </si>
  <si>
    <t>A16.28.075.004</t>
  </si>
  <si>
    <t>Ретроградная холангиопанкреатография эндоскопическая</t>
  </si>
  <si>
    <t>A06.14.007.001</t>
  </si>
  <si>
    <t>В04.014.004.001</t>
  </si>
  <si>
    <t>В04.014.004.003</t>
  </si>
  <si>
    <t>В04.014.004.004</t>
  </si>
  <si>
    <t>В04.014.004.005</t>
  </si>
  <si>
    <t>В04.014.004.008</t>
  </si>
  <si>
    <t>В04.014.004.010</t>
  </si>
  <si>
    <t>В04.014.004.011</t>
  </si>
  <si>
    <t>В04.014.004.013</t>
  </si>
  <si>
    <t>В04.014.004.015</t>
  </si>
  <si>
    <t>В04.014.004.016</t>
  </si>
  <si>
    <t>В04.014.004.017</t>
  </si>
  <si>
    <t>В04.014.004.018</t>
  </si>
  <si>
    <t>В04.014.004.020</t>
  </si>
  <si>
    <t>В04.014.004.021</t>
  </si>
  <si>
    <t>В04.014.004.022</t>
  </si>
  <si>
    <t>В04.014.004.023</t>
  </si>
  <si>
    <t>В04.014.004.024</t>
  </si>
  <si>
    <t>В04.014.004.025</t>
  </si>
  <si>
    <t>В04.014.004.026</t>
  </si>
  <si>
    <t>В04.014.004.027</t>
  </si>
  <si>
    <t>В04.014.004.028</t>
  </si>
  <si>
    <t>В04.014.004.029</t>
  </si>
  <si>
    <t xml:space="preserve">                                            Лучевая диагностика</t>
  </si>
  <si>
    <t>А06.03.056.001</t>
  </si>
  <si>
    <t>А06.17.003.001</t>
  </si>
  <si>
    <t>А06.17.005</t>
  </si>
  <si>
    <t>А06.17.008</t>
  </si>
  <si>
    <t>А06.18.001</t>
  </si>
  <si>
    <t>А06.18.002.001</t>
  </si>
  <si>
    <t>А06.18.003</t>
  </si>
  <si>
    <t>А06.23.009.001</t>
  </si>
  <si>
    <t>А06.28.002</t>
  </si>
  <si>
    <t>А06.28.003</t>
  </si>
  <si>
    <t>А06.28.007</t>
  </si>
  <si>
    <t>А06.28.007.001</t>
  </si>
  <si>
    <t>А06.28.012</t>
  </si>
  <si>
    <t>А06.28.013</t>
  </si>
  <si>
    <t>А06.30.002.007</t>
  </si>
  <si>
    <t>А06.30.002.008</t>
  </si>
  <si>
    <t>А06.30.008</t>
  </si>
  <si>
    <t xml:space="preserve">       05. Регистрация электромагнитных сигналов, испускаемых или потенцированных в органах и тканях с их последующей расшифровкой и описанием</t>
  </si>
  <si>
    <t>А21.24.001</t>
  </si>
  <si>
    <t>А16.07.002.023</t>
  </si>
  <si>
    <t>А16.07.002.024</t>
  </si>
  <si>
    <t>А16.07.002.018</t>
  </si>
  <si>
    <t>А16.07.002.019</t>
  </si>
  <si>
    <t>А16.07.002.025</t>
  </si>
  <si>
    <t>А16.07.002.0021</t>
  </si>
  <si>
    <t>А16.07.002.0022</t>
  </si>
  <si>
    <t>А16.07.002.0013</t>
  </si>
  <si>
    <t>А16.07.002.0014</t>
  </si>
  <si>
    <t>А16.07.002.0015</t>
  </si>
  <si>
    <t>А16.07.002.026</t>
  </si>
  <si>
    <t>А16.07.002.0016</t>
  </si>
  <si>
    <t>А16.07.002.0017</t>
  </si>
  <si>
    <t>А16.07.009.005</t>
  </si>
  <si>
    <t>В01.064.003</t>
  </si>
  <si>
    <t>А16.07.001.006</t>
  </si>
  <si>
    <t>А16.07.001.005</t>
  </si>
  <si>
    <t>А16.07.001.001</t>
  </si>
  <si>
    <t>А16.07.001.004</t>
  </si>
  <si>
    <t>А16.07.001.007</t>
  </si>
  <si>
    <t>А08.01.001</t>
  </si>
  <si>
    <t>А08.02.001</t>
  </si>
  <si>
    <t>А08.04.001</t>
  </si>
  <si>
    <t>А08.05.002</t>
  </si>
  <si>
    <t>А08.06.002</t>
  </si>
  <si>
    <t>А08.06.003</t>
  </si>
  <si>
    <t>А08.09.001</t>
  </si>
  <si>
    <t>А08.09.002</t>
  </si>
  <si>
    <t>А08.14.001</t>
  </si>
  <si>
    <t>А08.16.001</t>
  </si>
  <si>
    <t>А08.16.002</t>
  </si>
  <si>
    <t>А08.16.003</t>
  </si>
  <si>
    <t>А08.17.001</t>
  </si>
  <si>
    <t>А08.18.001</t>
  </si>
  <si>
    <t>А08.19.001</t>
  </si>
  <si>
    <t>А08.19.002</t>
  </si>
  <si>
    <t>А08.20.001</t>
  </si>
  <si>
    <t>А08.20.002</t>
  </si>
  <si>
    <t>А08.20.003</t>
  </si>
  <si>
    <t>А08.20.005</t>
  </si>
  <si>
    <t>А08.20.006</t>
  </si>
  <si>
    <t>А08.20.007</t>
  </si>
  <si>
    <t>А08.20.008</t>
  </si>
  <si>
    <t>А08.20.009</t>
  </si>
  <si>
    <t>А08.20.011</t>
  </si>
  <si>
    <t>А08.21.001</t>
  </si>
  <si>
    <t>А08.21.002</t>
  </si>
  <si>
    <t>А08.22.002</t>
  </si>
  <si>
    <t>А08.22.003</t>
  </si>
  <si>
    <t>А08.21.004</t>
  </si>
  <si>
    <t>А08.23.002</t>
  </si>
  <si>
    <t>А08.28.001</t>
  </si>
  <si>
    <t>А08.28.004</t>
  </si>
  <si>
    <t>А08.28.005</t>
  </si>
  <si>
    <t>А08.30.001</t>
  </si>
  <si>
    <t>А08.30.006</t>
  </si>
  <si>
    <t>А08.30.006.001</t>
  </si>
  <si>
    <t>А08.30.014</t>
  </si>
  <si>
    <t>А08.30.019.001</t>
  </si>
  <si>
    <t xml:space="preserve">                       025. Нефрология              </t>
  </si>
  <si>
    <t>А09.05.020.001</t>
  </si>
  <si>
    <t>А09.05.021.001</t>
  </si>
  <si>
    <t>А09.05.023</t>
  </si>
  <si>
    <t>A12.09.001.001</t>
  </si>
  <si>
    <t>Исследование неспровоцированных дыхательных объемов и потоков с использованием пикфлоуметра</t>
  </si>
  <si>
    <t>Исследование уровня лекарственных препаратов в крови (Метотрексат)</t>
  </si>
  <si>
    <t>Исследование уровня лекарственных препаратов в крови (Вальпроевая кислота)</t>
  </si>
  <si>
    <t>Исследование уровня лекарственных препаратов в крови (Циклоспорин)</t>
  </si>
  <si>
    <t>Исследование уровня лекарственных препаратов в крови (Дигоксин)</t>
  </si>
  <si>
    <t xml:space="preserve">Определение антител классов G (IgG) к микоплазме  хоминис  (Mycoplasma hominis) в крови  </t>
  </si>
  <si>
    <t>A16.09.044.001</t>
  </si>
  <si>
    <t>А16.16.005.002</t>
  </si>
  <si>
    <t>Наложение анастомоза пищевода (внутригрудной. Торакоскопическое оперативное лечение атрезии пищевода,прямой анастамоз</t>
  </si>
  <si>
    <t>A16.16.011.001</t>
  </si>
  <si>
    <t>Пилоромиотомия (лапароскопическая)</t>
  </si>
  <si>
    <t>А16.16.034.003.001</t>
  </si>
  <si>
    <t>A16.21.018.001</t>
  </si>
  <si>
    <t>A16.28.009.001</t>
  </si>
  <si>
    <t>Резекция околопочечных спаек (лапароскопическая)</t>
  </si>
  <si>
    <t>A16.28.012.001</t>
  </si>
  <si>
    <t>Удаление камней мочеточника (лапароскопическое)</t>
  </si>
  <si>
    <t>Удаление инородного тела почки и мочевыделительного тракта (лапароскопическое)</t>
  </si>
  <si>
    <t>A16.28.019.001</t>
  </si>
  <si>
    <t>Уретерокутанеостомия (лапароскопическая)</t>
  </si>
  <si>
    <t>Реконструкция мочевого пузыря (лапароскопическая)</t>
  </si>
  <si>
    <t>Оперативное лечение диафрагмальной грыжи (торакоскопическое)</t>
  </si>
  <si>
    <t xml:space="preserve">Оперативное лечение пахово-бедренной грыжи с использованием видеоэндоскопических технологий </t>
  </si>
  <si>
    <t>Эндоскопическое эндопротезирование холедоха (без учета стоимости стента)</t>
  </si>
  <si>
    <t>А16.10.003.033.001</t>
  </si>
  <si>
    <t>А16.10.004.001.002</t>
  </si>
  <si>
    <t>А16.10.004.002.002</t>
  </si>
  <si>
    <t>A16.10.021.001.001</t>
  </si>
  <si>
    <t>Экстракорпоральная мембранная оксигенация -начало (первые сутки, 24 часа)</t>
  </si>
  <si>
    <t>А16.10.021.001.002</t>
  </si>
  <si>
    <t>Экстракорпоральная мембранная оксигенация -продолжение (24 часа,  на каждый последующий день)</t>
  </si>
  <si>
    <t>A11.09.003.003</t>
  </si>
  <si>
    <t>Пункция плевральной полости (торакоцентез)</t>
  </si>
  <si>
    <t>Удаление поверхностно расположенного инородного тела.  Вторичное оперативное лечение ран</t>
  </si>
  <si>
    <t>Вскрытие панариция под местной анестезией</t>
  </si>
  <si>
    <t>Хирургическая обработка раны или инфицированной ткани. ПХО ран мягких тканей до 5 см</t>
  </si>
  <si>
    <t>Хирургическая обработка раны или инфицированной ткани. ПХО ран мягких тканей до 5 см, м/а</t>
  </si>
  <si>
    <t>Хирургическая обработка раны или инфицированной ткани. ПХО ран мягких тканей  свыше  5 см</t>
  </si>
  <si>
    <t xml:space="preserve">Хирургическая обработка раны или инфицированной ткани. ПХО ран мягких тканей  свыше  5 см  м/а </t>
  </si>
  <si>
    <t>Вскрытие фурункула (карбункула),м/а</t>
  </si>
  <si>
    <t>A16.01.027.003</t>
  </si>
  <si>
    <t xml:space="preserve">Удаление ногтевых пластинок м/а </t>
  </si>
  <si>
    <t>A16.09.006.002</t>
  </si>
  <si>
    <t xml:space="preserve">Торакотомия (реторакотомия )
 </t>
  </si>
  <si>
    <t>A16.11.001.001</t>
  </si>
  <si>
    <t>Медиастинотомия (диагностическая )</t>
  </si>
  <si>
    <t>A16.20.065.001</t>
  </si>
  <si>
    <t xml:space="preserve">Рассечение перегородки влагалища,  рассечение урогенитального синуса </t>
  </si>
  <si>
    <t>A16.20.065.002</t>
  </si>
  <si>
    <t xml:space="preserve">Рассечение перегородки влагалища. Повторное рассечение стриктур влагалища 
 </t>
  </si>
  <si>
    <t>A16.22.002.004</t>
  </si>
  <si>
    <t xml:space="preserve">Тиреоидэктомия. Повторные операции на щитовидной железе </t>
  </si>
  <si>
    <t>A16.30.025.006</t>
  </si>
  <si>
    <t xml:space="preserve">Удаление кист и опухолевидных образований брюшной полости  и забрюш.опух.люб.локализац. </t>
  </si>
  <si>
    <t>A16.30.043.001.001</t>
  </si>
  <si>
    <t>Дренирование абсцессов брюшной полости под контролем ультразвукового исследования (печени)</t>
  </si>
  <si>
    <t>A16.30.075.001</t>
  </si>
  <si>
    <t xml:space="preserve">Реконструктивно-пластические операции с перемещением комплексов тканей (кожа, мышцы, сухожилия). Устранение врожденной синдактилии </t>
  </si>
  <si>
    <t>Получение справки о тестировании на коронавирус COVID-19 (SARS-Cov-2) на английском языке с QR-кодом</t>
  </si>
  <si>
    <t>А03.09.001</t>
  </si>
  <si>
    <t>А03.09.001.001</t>
  </si>
  <si>
    <t>А11.05.001</t>
  </si>
  <si>
    <t>А11.05.002.001</t>
  </si>
  <si>
    <t>А11.08.010.003</t>
  </si>
  <si>
    <t>А11.12.009</t>
  </si>
  <si>
    <t>А11.12.009.001</t>
  </si>
  <si>
    <t>А11.12.009.002</t>
  </si>
  <si>
    <t>А11.19.010</t>
  </si>
  <si>
    <t>А11.20.005</t>
  </si>
  <si>
    <t>А11.23.001</t>
  </si>
  <si>
    <t>А11.02.002</t>
  </si>
  <si>
    <t>А11.12.003</t>
  </si>
  <si>
    <t>А11.28.007.001</t>
  </si>
  <si>
    <t>А11.28.007.002</t>
  </si>
  <si>
    <t>А11.01.001</t>
  </si>
  <si>
    <t>А11.06.002</t>
  </si>
  <si>
    <t>А11.09.008</t>
  </si>
  <si>
    <t>А11.16.001</t>
  </si>
  <si>
    <t>А11.16.002</t>
  </si>
  <si>
    <t>А11.16.003</t>
  </si>
  <si>
    <t>А11.17.002</t>
  </si>
  <si>
    <t>А11.18.001</t>
  </si>
  <si>
    <t>А11.19.001</t>
  </si>
  <si>
    <t>А11.19.002</t>
  </si>
  <si>
    <t>А11.28.001</t>
  </si>
  <si>
    <t>A11.28.002</t>
  </si>
  <si>
    <t>А11.08.005</t>
  </si>
  <si>
    <t>А11.08.023</t>
  </si>
  <si>
    <t>А11.25.002</t>
  </si>
  <si>
    <t>А14.08.004</t>
  </si>
  <si>
    <t>А16.08.006</t>
  </si>
  <si>
    <t>А16.08.006.003</t>
  </si>
  <si>
    <t>А16.08.012.001</t>
  </si>
  <si>
    <t>А16.08.016</t>
  </si>
  <si>
    <t>А16.25.007.001</t>
  </si>
  <si>
    <t>А16.25.012.001</t>
  </si>
  <si>
    <t>А18.05.002</t>
  </si>
  <si>
    <t>А18.05.003.001</t>
  </si>
  <si>
    <t>А18.05.006</t>
  </si>
  <si>
    <t>А18.05.012</t>
  </si>
  <si>
    <t>A11.01.002.001</t>
  </si>
  <si>
    <t>А11.01.002.002</t>
  </si>
  <si>
    <t>А11.01.002.003</t>
  </si>
  <si>
    <t>А12.06.006.001</t>
  </si>
  <si>
    <t>А12.06.006.002</t>
  </si>
  <si>
    <t>А12.06.006.003</t>
  </si>
  <si>
    <t>А11.09.007.001</t>
  </si>
  <si>
    <t xml:space="preserve">  При пропуске занятий, входящих в абонемент, возможен их перенос при наличии справки от врача</t>
  </si>
  <si>
    <t>А16.07.002.028</t>
  </si>
  <si>
    <t>А16.07.002.029</t>
  </si>
  <si>
    <t>A13.30.007.001.001</t>
  </si>
  <si>
    <t>Обучение гигиене полости рта у ребенка (Миогимнастика и обучение правилам пользования аппаратом)</t>
  </si>
  <si>
    <t>A16.28.028.002</t>
  </si>
  <si>
    <t xml:space="preserve">Дивертикулэктомия мочевого пузыря. Операции при незаращенном урахусе </t>
  </si>
  <si>
    <t>А12.06.001</t>
  </si>
  <si>
    <t>А26.09.071.001.001</t>
  </si>
  <si>
    <t>А26.09.071.001.002</t>
  </si>
  <si>
    <t>А26.08.014.997.001</t>
  </si>
  <si>
    <t>А26.08.014.997.002</t>
  </si>
  <si>
    <r>
      <t>Ежедневный осмотр врачом-аллергологом-иммунологом с наблюдением и уходом среднего и младшего медицинского персонала в отделении стационара</t>
    </r>
    <r>
      <rPr>
        <b/>
        <sz val="12"/>
        <rFont val="Times New Roman"/>
        <family val="1"/>
        <charset val="204"/>
      </rPr>
      <t xml:space="preserve"> (в условиях дневного стационара)</t>
    </r>
  </si>
  <si>
    <r>
      <t>Ежедневный осмотр врачом-гематологом с наблюдением и уходом среднего и младшего медицинского персонала в отделении стационара</t>
    </r>
    <r>
      <rPr>
        <b/>
        <sz val="12"/>
        <rFont val="Times New Roman"/>
        <family val="1"/>
        <charset val="204"/>
      </rPr>
      <t xml:space="preserve"> (в условиях дневного стационара)</t>
    </r>
  </si>
  <si>
    <r>
      <t>Ежедневный осмотр врачом-детским хирургом с наблюдением и уходом среднего и младшего медицинского персонала в отделении стационара</t>
    </r>
    <r>
      <rPr>
        <b/>
        <sz val="12"/>
        <rFont val="Times New Roman"/>
        <family val="1"/>
        <charset val="204"/>
      </rPr>
      <t xml:space="preserve"> (в условиях дневного стационара)</t>
    </r>
  </si>
  <si>
    <r>
      <t>Ежедневный осмотр врачом-детским кардиологом с наблюдением и уходом среднего и младшего медицинского персонала в отделении стационара</t>
    </r>
    <r>
      <rPr>
        <b/>
        <sz val="12"/>
        <rFont val="Times New Roman"/>
        <family val="1"/>
        <charset val="204"/>
      </rPr>
      <t xml:space="preserve"> (в условиях дневного стационара)</t>
    </r>
  </si>
  <si>
    <r>
      <t xml:space="preserve">Ежедневный осмотр врачом-неврологом с наблюдением и уходом среднего и младшего медицинского персонала в отделении стационара </t>
    </r>
    <r>
      <rPr>
        <b/>
        <sz val="12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</si>
  <si>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врачом-нейрохирургом  с наблюдением и уходом среднего и младшего медицинского персонала в отделении стационара </t>
    </r>
    <r>
      <rPr>
        <b/>
        <sz val="12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</si>
  <si>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врачом-нефрологом с наблюдением и уходом среднего и младшего медицинского персонала в отделении стационара </t>
    </r>
    <r>
      <rPr>
        <b/>
        <sz val="12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</si>
  <si>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врачом-неонатологом с наблюдением и уходом среднего и младшего медицинского персонала в отделении стационара </t>
    </r>
    <r>
      <rPr>
        <b/>
        <sz val="12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</si>
  <si>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врачом-травматологом-ортопедом с наблюдением и уходом среднего и младшего медицинского персонала в отделении стационара </t>
    </r>
    <r>
      <rPr>
        <b/>
        <sz val="12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</si>
  <si>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врачом-детским урологом-андрологом с наблюдением и уходом среднего и младшего медицинского персонала в отделении стационара </t>
    </r>
    <r>
      <rPr>
        <b/>
        <sz val="12"/>
        <rFont val="Times New Roman"/>
        <family val="1"/>
        <charset val="204"/>
      </rPr>
      <t>(в условиях дневного стационара)</t>
    </r>
  </si>
  <si>
    <t>опер</t>
  </si>
  <si>
    <t>А16.12.067.002</t>
  </si>
  <si>
    <t xml:space="preserve">Комбустиология (Термическая травма)  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</si>
  <si>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</si>
  <si>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</si>
  <si>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</si>
  <si>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</si>
  <si>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</si>
  <si>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</si>
  <si>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</si>
  <si>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</si>
  <si>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</si>
  <si>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</si>
  <si>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</si>
  <si>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</si>
  <si>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</si>
  <si>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</si>
  <si>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</si>
  <si>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</si>
  <si>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</si>
  <si>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8860</t>
  </si>
  <si>
    <t xml:space="preserve"> Терапия</t>
  </si>
  <si>
    <t>16. Оперативное лечение</t>
  </si>
  <si>
    <t>A06.03.002.001</t>
  </si>
  <si>
    <t>Компьютерная томография лицевого отдела черепа, костей основания и свода черепа</t>
  </si>
  <si>
    <t>A06.03.005.001</t>
  </si>
  <si>
    <t>А06.30.004</t>
  </si>
  <si>
    <t>A06.08.009.005</t>
  </si>
  <si>
    <t>А06.12.054</t>
  </si>
  <si>
    <t>A16.28.032.004</t>
  </si>
  <si>
    <t>A16.01.002</t>
  </si>
  <si>
    <t>A16.01.002.001</t>
  </si>
  <si>
    <t>A16.01.004.003</t>
  </si>
  <si>
    <t>A16.01.004.004</t>
  </si>
  <si>
    <t>A16.01.004.005</t>
  </si>
  <si>
    <t>A16.01.004.006</t>
  </si>
  <si>
    <t>A16.01.011</t>
  </si>
  <si>
    <t>A16.01.011.001</t>
  </si>
  <si>
    <t>A16.01.012</t>
  </si>
  <si>
    <t>A16.01.023.003</t>
  </si>
  <si>
    <t>A16.01.023.005</t>
  </si>
  <si>
    <t>A16.01.023.006</t>
  </si>
  <si>
    <t>A16.01.023.007</t>
  </si>
  <si>
    <t>A16.08.002</t>
  </si>
  <si>
    <t>A16.08.012</t>
  </si>
  <si>
    <t>A16.08.019</t>
  </si>
  <si>
    <t>A16.08.064</t>
  </si>
  <si>
    <t>A22.26.009</t>
  </si>
  <si>
    <t>A16.30.002.003</t>
  </si>
  <si>
    <t>8864</t>
  </si>
  <si>
    <t>Примечание 4</t>
  </si>
  <si>
    <t>Оплата за абонемент не возвращается. При пропуске занятий, входящих в абонемент, возможен их перенос при наличии справки от врача</t>
  </si>
  <si>
    <r>
      <rPr>
        <b/>
        <sz val="11"/>
        <color rgb="FF000000"/>
        <rFont val="Times New Roman"/>
        <family val="1"/>
        <charset val="204"/>
      </rPr>
      <t xml:space="preserve"> Примечание 4</t>
    </r>
    <r>
      <rPr>
        <sz val="11"/>
        <color rgb="FF000000"/>
        <rFont val="Times New Roman"/>
        <family val="1"/>
        <charset val="204"/>
      </rPr>
      <t>:   Оплата за абонемент не возвращается</t>
    </r>
  </si>
  <si>
    <t>07. Стоматология</t>
  </si>
  <si>
    <t>8870</t>
  </si>
  <si>
    <t>А06.03.050.001</t>
  </si>
  <si>
    <t xml:space="preserve">Главный врач </t>
  </si>
  <si>
    <t>СПБ ГБУЗ "ДГМКСЦ ВМТ"</t>
  </si>
  <si>
    <t>ПРЕЙСКУРАНТ</t>
  </si>
  <si>
    <t xml:space="preserve"> на медицинские услуги и услуги медицинского сервиса</t>
  </si>
  <si>
    <t xml:space="preserve">Новоселье, Горелово, Новогорелово, Сергеево, Стрельна действует повышающий стоимость коэффициент - 1,5. </t>
  </si>
  <si>
    <t>Результаты лабораторных анализов направляются на электронную почту Пациента, указанную им в Договоре, после получения данных результатов из лаборатории. Сроки ответов обусловлены методикой получения результатов.</t>
  </si>
  <si>
    <t xml:space="preserve">Предоставляется скидка 50% на консультацию врача за каждого последующего пациента (в случае осмотра двух и более пациентов на одном адресе). </t>
  </si>
  <si>
    <t>В случае отказа Заказчика от оказания услуг по договору Заказчик оплачивает Исполнителю фактически понесенные им расходы, в том числе связанные с прибытием специалиста Исполнителя по месту вызова.</t>
  </si>
  <si>
    <t>№ п/п</t>
  </si>
  <si>
    <t>Рентгенография кисти  2 проекции</t>
  </si>
  <si>
    <t xml:space="preserve">Рентгенография I пальца кисти        2 проекции </t>
  </si>
  <si>
    <t>Рентгенография лучезапястного сустава               1 проекция</t>
  </si>
  <si>
    <t>Рентгенография лучезапястного сустава               2 проекции</t>
  </si>
  <si>
    <t>Рентгенография коленного сустава                      1 проекция</t>
  </si>
  <si>
    <t>Рентгенография коленного сустава                      2 проекции</t>
  </si>
  <si>
    <t>Рентгенография плечевого сустава                      1 проекция</t>
  </si>
  <si>
    <t>Рентгенография плечевого сустава                      2 проекции</t>
  </si>
  <si>
    <t>Рентгенография тазобедренного сустава              1 проекция</t>
  </si>
  <si>
    <t xml:space="preserve">Рентгенография тазобедренного сустава              2 проекции </t>
  </si>
  <si>
    <t>Рентгенография голеностопного сустава              1 проекции</t>
  </si>
  <si>
    <t>Рентгенография голеностопного сустава              2 проекции</t>
  </si>
  <si>
    <t>Рентгенография грудного отдела позвоночника          1 проекция</t>
  </si>
  <si>
    <t>Рентгенография грудного отдела позвоночника          2 проекции</t>
  </si>
  <si>
    <t>Рентгенография шейного отдела позвоночника           1 проекция</t>
  </si>
  <si>
    <t>Рентгенография шейного отдела позвоночника           2 проекции</t>
  </si>
  <si>
    <t>Рентгенография крестца и копчика                             1 проекция</t>
  </si>
  <si>
    <t>Рентгенография крестца и копчика                             2 проекции</t>
  </si>
  <si>
    <t>Рентгенография грудины                                            1 проекция</t>
  </si>
  <si>
    <t>Рентгенография грудины                                            2 проекции</t>
  </si>
  <si>
    <t>Рентгенография лопатки                                             1 проекция</t>
  </si>
  <si>
    <t>Рентгенография лопатки                                             2 проекции</t>
  </si>
  <si>
    <t xml:space="preserve">Рентгенография плечевой кости                                  1 проекция </t>
  </si>
  <si>
    <t>Рентгенография плечевой кости                                  2 проекции</t>
  </si>
  <si>
    <t>Рентгенография локтевой кости и лучевой кости         1 проекция</t>
  </si>
  <si>
    <t>Рентгенография локтевой кости и лучевой кости         2 проекции</t>
  </si>
  <si>
    <t>Рентгенография пальцев фаланговых костей кисти       1 проекция</t>
  </si>
  <si>
    <t>Рентгенография пальцев фаланговых костей кисти       2 проекции</t>
  </si>
  <si>
    <t>Рентгенография надколенника                                     1 проекция</t>
  </si>
  <si>
    <t>Рентгенография надколенника                                     2 проекции</t>
  </si>
  <si>
    <t>Рентгенография  бедренной кости                                1 проекция</t>
  </si>
  <si>
    <t>Рентгенография  бедренной кости                                2 проекции</t>
  </si>
  <si>
    <t>Рентгенография пяточной кости                                   1 проекции</t>
  </si>
  <si>
    <t>Рентгенография пяточной кости                                   2 проекции</t>
  </si>
  <si>
    <t>Рентгенография большой берцовой и малой берцовой костей (кости голени)    1 проекция</t>
  </si>
  <si>
    <t xml:space="preserve">Рентгенография фаланг пальцев ноги                           1 проекция </t>
  </si>
  <si>
    <t xml:space="preserve">Рентгенография фаланг пальцев ноги                           2 проекции </t>
  </si>
  <si>
    <t>Рентгенография I пальца стопы в одной проекции        2 проекции</t>
  </si>
  <si>
    <t>Код по номенклатуре</t>
  </si>
  <si>
    <t>Внутренний код</t>
  </si>
  <si>
    <t>Код услуги</t>
  </si>
  <si>
    <t xml:space="preserve">платных  медицинских  услуг, предоставляемых   в СПБ ГБУЗ "ДГМКСЦ ВМТ"                                                                                                                                                                                                                                                    </t>
  </si>
  <si>
    <t>Прием (осмотр, консультация) врача-рентгенолога первичный (врач КМН, заведующий отделением)</t>
  </si>
  <si>
    <t>Прием (осмотр, консультация) врача-ревматолога первичный (врач КМН)</t>
  </si>
  <si>
    <t>Прием (осмотр, консультация)  врача-ревматолога повторный (врач КМН)</t>
  </si>
  <si>
    <t>Прием (осмотр, консультация) врача - детского эндокринолога первичный (врач КМН)</t>
  </si>
  <si>
    <t>Прием (осмотр, консультация) врача - детского эндокринолога повторный (врач КМН)</t>
  </si>
  <si>
    <t>Трехразовое питание сопровождающего</t>
  </si>
  <si>
    <t>Анатомическая сегментэктомия легкого лапароскопическая</t>
  </si>
  <si>
    <t>16. Пищевод, желудок, двенадцатиперстная кишка</t>
  </si>
  <si>
    <t>Галотерапия (соляная пещера взрослый и ребенок от  3-х лет)</t>
  </si>
  <si>
    <t>Прием (осмотр, консультация) врача-стоматолога первичный (врач высшей категории)</t>
  </si>
  <si>
    <t>B01.064.004.002</t>
  </si>
  <si>
    <t>Прием (осмотр, консультация) врача-стоматолога повторный (врач высшей категории)</t>
  </si>
  <si>
    <t>В01.070.011</t>
  </si>
  <si>
    <t>Выездной прием (осмотр, консультация) врача-специалиста по профилю заболевания в медицинские учреждения города. (примечание 6)</t>
  </si>
  <si>
    <t>A13.23.001.001</t>
  </si>
  <si>
    <t>Медико-логопедическое исследование при дисфагии и других орофациальных дисфункциях</t>
  </si>
  <si>
    <t>A13.23.003.001</t>
  </si>
  <si>
    <t>Медико-логопедическое исследование при дизартрии и других нарушениях речи</t>
  </si>
  <si>
    <t>A13.23.004.001</t>
  </si>
  <si>
    <t>Медико-логопедическая процедура при дисфагии и других орофациальных дисфункциях</t>
  </si>
  <si>
    <t>A13.23.006.004</t>
  </si>
  <si>
    <t>Медико-логопедическая процедура при дизартрии и других нарушениях речи</t>
  </si>
  <si>
    <t>A13.23.006.005</t>
  </si>
  <si>
    <t>Медико-логопедическая процедура при дизартрии и других нарушениях речи с использованием метода Сенсорной интеграции</t>
  </si>
  <si>
    <t>A13.29.007.005</t>
  </si>
  <si>
    <t>Клинико-психологическая коррекция с использованием метода Сенсерной интеграции</t>
  </si>
  <si>
    <t>Исследование дыхательных объемов компьютерное с применением лекарственных препаратов (спирометрия при медикаментозной провокации)</t>
  </si>
  <si>
    <t>Исследование компьютерное дыхательных объемов при провокации физической нагрузкой (спирометрия при провокации с физической нагрузкой)</t>
  </si>
  <si>
    <t>Экспресс Общий (клинический) анализ крови на приборе «MINDRAY BS-5150»  (без подсчёта лейкоцитарной формулы), лаборатория реанимации</t>
  </si>
  <si>
    <t>Экспресс Общий (клинический) анализ крови развёрнутый    на приборе «MINDRAY BS-5150»  - с подсчетом  лейкоцитарной формулы врачом гематологом-морфологом, лаборатория реанимации</t>
  </si>
  <si>
    <t>Пребывание в 1-местной палате профильных отделений (санузел на 1 палату)</t>
  </si>
  <si>
    <t>Эндоскопическая эндоназальная ревизия полости носа, носоглотки (Эндовидеориноскопия)</t>
  </si>
  <si>
    <t>A04.30.004</t>
  </si>
  <si>
    <t>Ультразвуковое определение жидкости в брюшной полости</t>
  </si>
  <si>
    <t>A03.26.001</t>
  </si>
  <si>
    <t>Биомикроскопия глаза</t>
  </si>
  <si>
    <t>A05.02.002</t>
  </si>
  <si>
    <t>Магнитно-резонансная томография мышечной системы</t>
  </si>
  <si>
    <t>A05.03.001.001</t>
  </si>
  <si>
    <t>Магнитно-резонансная томография костной ткани (одна область) (илеосакральные сочленения)</t>
  </si>
  <si>
    <t>A05.12.007.001</t>
  </si>
  <si>
    <t>Магнитно-резонансная ангиография (одна область). Сосуды брюшной полости без контраста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</si>
  <si>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</si>
  <si>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</si>
  <si>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</si>
  <si>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</si>
  <si>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A05.30.011.003</t>
  </si>
  <si>
    <t>Магнитно-резонансная томография верхней конечности (плечевое сплетение)</t>
  </si>
  <si>
    <t>A05.30.011.001.002</t>
  </si>
  <si>
    <t>Магнитно-резонансная томография верхней конечности с внутривенным контрастированием (плечевое сплетение)</t>
  </si>
  <si>
    <t>A05.30.012</t>
  </si>
  <si>
    <t>Магнитно-резонансная томография нижней конечности</t>
  </si>
  <si>
    <t>A05.30.012.001</t>
  </si>
  <si>
    <t>Магнитно-резонансная томография нижней конечности с внутривенным контрастированием</t>
  </si>
  <si>
    <t>A05.23.009.019</t>
  </si>
  <si>
    <t>A06.03.058.004</t>
  </si>
  <si>
    <t>Компьютерная томография позвоночника (один отдел). КТ остеоденситометрия</t>
  </si>
  <si>
    <t>A06.23.007</t>
  </si>
  <si>
    <t>Компьютерно-томографическая вентрикулография</t>
  </si>
  <si>
    <t>A19.23.003.010</t>
  </si>
  <si>
    <t>A19.24.001.022</t>
  </si>
  <si>
    <t>В03.016.002.004</t>
  </si>
  <si>
    <t xml:space="preserve">Общий (клинический) анализ крови (на анализаторе "SYSMEX XN-1000" ) без подсчета формулы </t>
  </si>
  <si>
    <t>A09.28.003</t>
  </si>
  <si>
    <t>Определение белка в моче</t>
  </si>
  <si>
    <t>Экспресс. Определение белка в моче</t>
  </si>
  <si>
    <t>A09.28.013.001</t>
  </si>
  <si>
    <t>Экспресс. Исследование уровня калия в моче</t>
  </si>
  <si>
    <t>A09.05.131</t>
  </si>
  <si>
    <t>A09.05.132</t>
  </si>
  <si>
    <t>A09.05.078</t>
  </si>
  <si>
    <t>Исследование уровня общего тестостерона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</si>
  <si>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</si>
  <si>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</si>
  <si>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</si>
  <si>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</si>
  <si>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Патолого-анатомическое исследование биопсийного (операционного) материала лимфоузла ЛОР: аденоиды, миндалины, полипы и прочее</t>
  </si>
  <si>
    <t>8912</t>
  </si>
  <si>
    <t xml:space="preserve">Суточное наблюдение врачом-анестезиологом-реаниматологом дети старше 3-х месяцев (до 12 часов)
   </t>
  </si>
  <si>
    <t>8913</t>
  </si>
  <si>
    <t xml:space="preserve">Суточное наблюдение врачом-анестезиологом-реаниматологом дети до 3-х месяцев (до 12 часов)  </t>
  </si>
  <si>
    <t>B01.002.003.012</t>
  </si>
  <si>
    <t>B01.005.003.013</t>
  </si>
  <si>
    <t>A25.30.039</t>
  </si>
  <si>
    <t>Назначение лекарственных препаратов и индивидуального расходного материала при оказании медицинских услуг</t>
  </si>
  <si>
    <t>ед. изм.</t>
  </si>
  <si>
    <t>A16.21.024.002</t>
  </si>
  <si>
    <t>8917</t>
  </si>
  <si>
    <t>Иссечение оболочек яичка. Лапароскопическое лечение гидроцеле</t>
  </si>
  <si>
    <t>A16.28.045.001.001</t>
  </si>
  <si>
    <t>8918</t>
  </si>
  <si>
    <t>Перевязка и пересечение яичковой вены с использованием видеоэндоскопических технологий. Лапароскопическое лечение варикоцеле</t>
  </si>
  <si>
    <t>А11.30.001</t>
  </si>
  <si>
    <t>Парацентез</t>
  </si>
  <si>
    <t>A16.28.061 .001</t>
  </si>
  <si>
    <t>Внутренняя (трансуретральная) уретеротомия. Трансуретральная эндоскопическая коррекция устьев мочеточника</t>
  </si>
  <si>
    <t>Комплекс (для детей с эпилепсией)</t>
  </si>
  <si>
    <t>B03.023.002.001</t>
  </si>
  <si>
    <t>B03.023.002.002</t>
  </si>
  <si>
    <t>Комплекс исследований для диагностики эпилепсии. Кетогенная диета сокращенная (2 недели)</t>
  </si>
  <si>
    <t>8922</t>
  </si>
  <si>
    <t>Пребывание в 1-местной палате профильных отделений (санузел на 2 палаты)</t>
  </si>
  <si>
    <t>B01.064.003.003</t>
  </si>
  <si>
    <t>B01.003.003.004.01</t>
  </si>
  <si>
    <t>B01.003.003.003.01</t>
  </si>
  <si>
    <t>B01.010.003.004.01</t>
  </si>
  <si>
    <t>B01.015.005.004.01</t>
  </si>
  <si>
    <t>B01.023.003.004.01</t>
  </si>
  <si>
    <t>B01.024.003.004.01</t>
  </si>
  <si>
    <t>B01.025.003.004.01</t>
  </si>
  <si>
    <t>B01.031.005.004.01</t>
  </si>
  <si>
    <t>B01.032.003.005.01</t>
  </si>
  <si>
    <t>B01.050.003.004.01</t>
  </si>
  <si>
    <t>B01.053.005.004.01</t>
  </si>
  <si>
    <t>B01.002.003.003.01</t>
  </si>
  <si>
    <t>B01.005.003.004.01</t>
  </si>
  <si>
    <t>B01.010.003.003.01</t>
  </si>
  <si>
    <t>B01.015.005.003.01</t>
  </si>
  <si>
    <t>B01.023.003.003.01</t>
  </si>
  <si>
    <t>B01.024.003.003.01</t>
  </si>
  <si>
    <t>B01.025.003.003.01</t>
  </si>
  <si>
    <t>B01.031.005.003.01</t>
  </si>
  <si>
    <t>B01.032.003.004.01</t>
  </si>
  <si>
    <t>B01.050.003.003.01</t>
  </si>
  <si>
    <t>B01.053.005.003.01</t>
  </si>
  <si>
    <t>8947</t>
  </si>
  <si>
    <t xml:space="preserve">Пребывание в 1-местной палате профильных отделений </t>
  </si>
  <si>
    <t xml:space="preserve">Примечание к прейскуранту платных  медицинских  услуг, предоставляемых в СПБ ГБУЗ "ДГМКСЦ ВМТ"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</si>
  <si>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лекарственными препаратами и расходным материалом в пределах установленного минимума (шприцы,системы для внутривенного введения, антисептические средства, дезинфецирующие средства, перевязочный материал и т.п.)</t>
  </si>
  <si>
    <t>В базовую стоимость пребывания входит стоимость лечения без учета расходов на манипуляции, исследования, индивидуальные медикаменты и расходные материалы, инструментальные методы диагностики, лабораторную диагностику, лечебные процедуры, восстановительное лечение, а также консультации специалистов, не являющихся сотрудниками профильных отделений.</t>
  </si>
  <si>
    <t xml:space="preserve">Вакцинация: в стоимость вакцинации входит манипуляция по введению лекарственного препарата (вакцины), прием врача перед манипуляцией выставляется отдельно </t>
  </si>
  <si>
    <r>
      <rPr>
        <b/>
        <sz val="11"/>
        <color rgb="FF000000"/>
        <rFont val="Times New Roman"/>
        <family val="1"/>
        <charset val="204"/>
      </rPr>
      <t xml:space="preserve">Виды консультаций </t>
    </r>
    <r>
      <rPr>
        <sz val="11"/>
        <color rgb="FF000000"/>
        <rFont val="Times New Roman"/>
        <family val="1"/>
        <charset val="204"/>
      </rPr>
      <t>:</t>
    </r>
  </si>
  <si>
    <t xml:space="preserve">Прием (осмотр,консультация) первичный врача </t>
  </si>
  <si>
    <t xml:space="preserve">Прием (осмотр,консультация) повторный врача </t>
  </si>
  <si>
    <t>Профилактические приемы только для заключенных ранее индивидуальных программ</t>
  </si>
  <si>
    <t>Примечание 5</t>
  </si>
  <si>
    <t>Примечание 6</t>
  </si>
  <si>
    <t>Заявка на выезд врача принимается при наличии гарантийного письма/договора об оплате . Заявка подается по телефону 217-21-91</t>
  </si>
  <si>
    <t>*Стоимость медицинских услуг не облагается НДС на основании п.2 пп2 ст. 149 НК РФ.</t>
  </si>
  <si>
    <t>Комплекс исследований для диагностики эпилепсии. Кетогенная диета полная (2 недели)</t>
  </si>
  <si>
    <t>Прием (осмотр, консультация) врача- педиатра первичный (кабинета иммунопрофилактики с составлением плана вакцинации)</t>
  </si>
  <si>
    <r>
      <t>В01.053.00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.100</t>
    </r>
  </si>
  <si>
    <t>Ректосигмоидоскопия (Видео)</t>
  </si>
  <si>
    <t>Исследование компьютерное неспровоцированных дыхательных объемов и потоков компьютерное (без нагрузки) (спирометрия без нагрузки)</t>
  </si>
  <si>
    <t>Исследование дыхательных объемов  с применением лекарственных препаратов (спирометрия при медикаментозной провокации) компьютерное</t>
  </si>
  <si>
    <t>Электроэнцефалография с видеомониторингом сна в дневное время (1 час)</t>
  </si>
  <si>
    <t>Электроэнцефалография с видеомониторингом сна в ночное время</t>
  </si>
  <si>
    <t>Электроэнцефалография с видеомониторингом. Запись видеоролика приступа на диск</t>
  </si>
  <si>
    <t>Электроэнцефалография. Расшифровка, описание и интерпретация данных видео-ЭЭГ мониторинга на электронном носителе с видеорядом (1 час исходной записи)</t>
  </si>
  <si>
    <t>Электроэнцефалография. Расшифровка, описание и интерпретация данных видео-ЭЭГ мониторинга на бумажном носителе с видеорядом (1 час исходной записи)</t>
  </si>
  <si>
    <t>Микроскопическое исследование  осадка мочи на цитомегалию</t>
  </si>
  <si>
    <t>Обнаружение кетоновых тел в моче экспресс-методом</t>
  </si>
  <si>
    <t xml:space="preserve">Исследование уровня свободного гемоглобина  в плазме крови </t>
  </si>
  <si>
    <t xml:space="preserve">Экспресс Исследование уровня C-реактивного белка  в сыворотке крови  (СРБ)(количественное определение)  </t>
  </si>
  <si>
    <t>Исследование активности гамма-глютамилтрансферазы в крови</t>
  </si>
  <si>
    <t xml:space="preserve">Исследование скорости оседания эритроцитов </t>
  </si>
  <si>
    <t xml:space="preserve">Исследование времени свертывания нестабилизированной крови или рекальцификации плазмы неактивированное </t>
  </si>
  <si>
    <t>Исследование времени кровотечения</t>
  </si>
  <si>
    <t xml:space="preserve">Исследование скорости оседания эритроцитов Экспресс </t>
  </si>
  <si>
    <t xml:space="preserve">Исследование времени свертывания нестабилизированной крови или рекальцификации плазмы неактивированное  Экспресс </t>
  </si>
  <si>
    <t xml:space="preserve"> Исследование времени кровотечения Экспресс</t>
  </si>
  <si>
    <t>Исследование активности лактатдегидрогеназы в крови</t>
  </si>
  <si>
    <t xml:space="preserve">Определение активности аспартатаминотрансферазы в крови </t>
  </si>
  <si>
    <t xml:space="preserve">Экспресс Определение активности аспартатаминотрансферазы  в крови  </t>
  </si>
  <si>
    <t xml:space="preserve">Экспресс  Определение активности лактатдегидрогеназы  в крови </t>
  </si>
  <si>
    <t xml:space="preserve">Определение активности аланинаминотрансферазы в крови </t>
  </si>
  <si>
    <t xml:space="preserve">Экспресс Определение активности аланинаминотрансферазы  в крови  </t>
  </si>
  <si>
    <t>Исследование уровня холестерина липопротеинов высокой плотности в крови</t>
  </si>
  <si>
    <t>Исследование уровня триглицеридов  в крови</t>
  </si>
  <si>
    <t xml:space="preserve">Исследование уровня холестерина липопротеинов низкой плотности </t>
  </si>
  <si>
    <t>Исследование кислотно-основного состояния и газов крови</t>
  </si>
  <si>
    <t xml:space="preserve">Исследование  железосвязывающей способности сыворотки  </t>
  </si>
  <si>
    <t xml:space="preserve">Исследование уровня паратиреоидного гормона в крови </t>
  </si>
  <si>
    <t xml:space="preserve">Исследование уровня лютеинизирующего гормона в сыворотке крови </t>
  </si>
  <si>
    <t xml:space="preserve">Исследование уровня фолликулостимулирующего гормона в сыворотке крови </t>
  </si>
  <si>
    <t xml:space="preserve">Исследование уровня прокальцитонина в крови </t>
  </si>
  <si>
    <t>Исследование уровня/активности изоферментов креатинкиназы в крови.</t>
  </si>
  <si>
    <t>Исследование уровня циркулирующих иммунных комплексов в крови</t>
  </si>
  <si>
    <r>
      <t xml:space="preserve">Определение фенотипа по антигенам C, c, E, e, Cw, K, k и определение антиэритроцитарных антител
Определение антигенов Rh-фактора: C,c,E,e,Kell, Cellano (совместимость по Rh-фактору):кровь </t>
    </r>
    <r>
      <rPr>
        <b/>
        <i/>
        <sz val="11"/>
        <rFont val="Times New Roman"/>
        <family val="1"/>
        <charset val="204"/>
      </rPr>
      <t>матери</t>
    </r>
  </si>
  <si>
    <t xml:space="preserve">Определение фенотипа по антигенам C, c, E, e, Cw, K, k и определение антиэритроцитарных антител. Определение антигенов Rh-фактора: C,c,E,e,Kell,Cellano (совместимость по Rh-фактору), кровь ребенка </t>
  </si>
  <si>
    <r>
      <t>Определение фенотипа по антигенам C, c, E, e, Cw, K, k и определение антиэритроцитарных антител. Экспресс Определение антигенов Rh-фактора: C,c,E,e,Kell,Cellano (</t>
    </r>
    <r>
      <rPr>
        <b/>
        <i/>
        <sz val="11"/>
        <rFont val="Times New Roman"/>
        <family val="1"/>
        <charset val="204"/>
      </rPr>
      <t>фенотип)</t>
    </r>
  </si>
  <si>
    <t xml:space="preserve">Определение тромбинового времени в крови </t>
  </si>
  <si>
    <t>Определение антител к бледной трепонеме (Treponema pallidum) иммуноферментным методом (ИФА) в крови
  (для мед.персонала)</t>
  </si>
  <si>
    <t>A26.08.017.001.001</t>
  </si>
  <si>
    <r>
      <t>Молекулярно-биологическое исследование отделяемого из пупочной ранки на Streptococcus agalactiae (SGB)
Молекулярно-биологическое (ПЦР- «real time») исследование перитонеальной жидкости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на наличие ДНКвозбудителей гнойно-септических инфекций Str. agalactiae 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(типирование, качественное определение).</t>
    </r>
  </si>
  <si>
    <r>
      <t>Молекулярно-биологическое исследование отделяемого из пупочной ранки на Streptococcus agalactiae (SGB)
Молекулярно-биологическое (ПЦР- «real time») исследование гнойного отделяемого/пунктатов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на наличие ДНКвозбудителей гнойно-септических инфекций Str. agalactiae 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(типирование, качественное определение)</t>
    </r>
  </si>
  <si>
    <t>A26.09.074.003</t>
  </si>
  <si>
    <t xml:space="preserve">Тренировка с биологической обратной связью по электроэнцефалографии при заболеваниях центральной нервной системы и головного мозга </t>
  </si>
  <si>
    <t xml:space="preserve">Тренировка с биологической обратной связью по электроэнцефалографии при заболеваниях периферической нервной системы </t>
  </si>
  <si>
    <t xml:space="preserve">Цитохимическое исследование микропрепарата костного мозга </t>
  </si>
  <si>
    <t xml:space="preserve">Цитохимическое исследование препарата крови  </t>
  </si>
  <si>
    <t xml:space="preserve">Цитологическое исследование смывов с верхних дыхательных путей </t>
  </si>
  <si>
    <t>Исследование иммунологического статуса при клеточном иммунодефиците</t>
  </si>
  <si>
    <t>в нси</t>
  </si>
  <si>
    <t xml:space="preserve">Исследование уровня С-реактивного белка в сыворотке  крови </t>
  </si>
  <si>
    <t xml:space="preserve">Экспресс Исследование уровня натрия в крови  </t>
  </si>
  <si>
    <t>Исследование уровня калия в крови</t>
  </si>
  <si>
    <t xml:space="preserve">Экспресс Исследование уровня ионизированного кальция в крови </t>
  </si>
  <si>
    <t xml:space="preserve">Комплекс исследований для диагностики железодефицитной анемии </t>
  </si>
  <si>
    <t>Исследование уровня остеокальцина в крови</t>
  </si>
  <si>
    <t>Исследования уровня N-терминального пропептида проколлагена 1-го типа (P1NP) в крови</t>
  </si>
  <si>
    <t xml:space="preserve">Исследования уровня бетта-изомеризованного C-концевого телопептида коллагена 1 типа ( - cross laps) в крови
</t>
  </si>
  <si>
    <t>Аутокоагуляционный тест</t>
  </si>
  <si>
    <t>Определение РНК  не полиомиелитных энтеровирусов  в образцах фекалий методом ПЦР</t>
  </si>
  <si>
    <t>Определение РНК калицивирусов (норовирусов, саповирусов) (Caliciviridae (Norovirus, Sapovirus)) в образцах фекалий методом ПЦР</t>
  </si>
  <si>
    <t>Патолого-анатомическое исследование биопсийного (операционного) материала кожи</t>
  </si>
  <si>
    <t xml:space="preserve">Магнитно-резонансная томография шеи с внутривенным контрастированием
</t>
  </si>
  <si>
    <t xml:space="preserve">Компьютерная томография позвоночника (один отдел) (кранио-вертебральной области) </t>
  </si>
  <si>
    <t xml:space="preserve">Восстановление зуба пломбой
Восстановление депульпированного зуба </t>
  </si>
  <si>
    <t>A11.07.023.001</t>
  </si>
  <si>
    <t>Пульпотомия (ампутация коронковой пульпы) в 1 посещение</t>
  </si>
  <si>
    <t>Пульпотомия (ампутация коронковой пульпы) 1- е посещение</t>
  </si>
  <si>
    <t>Пластика уздечки нижней губы
Подсекание уздечки нижней губы у новорожденного</t>
  </si>
  <si>
    <t xml:space="preserve">Внутримышечное введение лекарственных препаратов
</t>
  </si>
  <si>
    <t xml:space="preserve">Внутривенное введение лекарственных препаратов
</t>
  </si>
  <si>
    <t xml:space="preserve">Определение основных групп по системе AB0 (предварительное) </t>
  </si>
  <si>
    <t>Определение антигена D системы Резус (резус-фактор) (предварительное)</t>
  </si>
  <si>
    <t>Ультразвуковое исследование органов брюшной полости (комплексное) с допплерографией чревного ствола, воротной и селезеночной вен</t>
  </si>
  <si>
    <t>Расшифровка, описание и интерпретация электрокардиографических данных</t>
  </si>
  <si>
    <t xml:space="preserve">Эндоскопическая литоэкстракция из холедоха </t>
  </si>
  <si>
    <t>Пластика сосуда
Резекция сосуда, устранение сосудистого кольца без использования ИК</t>
  </si>
  <si>
    <t>Пластика сосуда Резекция сосуда, устранение сосудистого кольца и коррекция сопутствующих пороков с ИК у детей младше 28 дней</t>
  </si>
  <si>
    <t xml:space="preserve">Удаление доброкачественных новообразований кожи  под местной анестезией </t>
  </si>
  <si>
    <t>Установка вентрикуло-цистернального дренажа</t>
  </si>
  <si>
    <t>F01.001.001</t>
  </si>
  <si>
    <t>F01.001.002</t>
  </si>
  <si>
    <t>F01.001.012</t>
  </si>
  <si>
    <t>F01.001.011</t>
  </si>
  <si>
    <t>F01.001.003</t>
  </si>
  <si>
    <t>F01.001.004</t>
  </si>
  <si>
    <t>F01.001.005</t>
  </si>
  <si>
    <t>F01.001.006</t>
  </si>
  <si>
    <t>F01.001.007</t>
  </si>
  <si>
    <t>Прием (осмотр, консультация) врача- педиатра первичный  с оформлением мед карты ф.№026/-2000</t>
  </si>
  <si>
    <t>F01.001.008</t>
  </si>
  <si>
    <t>D05.01.04</t>
  </si>
  <si>
    <t>D05.01.05</t>
  </si>
  <si>
    <t>D05.01.08</t>
  </si>
  <si>
    <t>D05.01.09</t>
  </si>
  <si>
    <t>D05.01.10</t>
  </si>
  <si>
    <t>D05.01.11</t>
  </si>
  <si>
    <t>D05.01.12</t>
  </si>
  <si>
    <t>Прейскурант платных  не медицинских услуг .</t>
  </si>
  <si>
    <t>к приказу №      от                          г.</t>
  </si>
  <si>
    <t>B01.031.001.008</t>
  </si>
  <si>
    <t>A03.08.004.001.001</t>
  </si>
  <si>
    <t xml:space="preserve">Исследование объемов остаточной мочи </t>
  </si>
  <si>
    <t>А05.10.004.001</t>
  </si>
  <si>
    <t>A26.30.999.001</t>
  </si>
  <si>
    <t>А12.05.005.01</t>
  </si>
  <si>
    <t>А12.05.006.01</t>
  </si>
  <si>
    <t>курс</t>
  </si>
  <si>
    <t xml:space="preserve">Низкоинтенсивная лазеротерапия (внутривенное облучение крови) </t>
  </si>
  <si>
    <t>Ингаляторное введение лекарственных препаратов и кислорода. Ингаляционно-провокационные пробы с гистамином</t>
  </si>
  <si>
    <t>Магнитно-резонансная томография сердца и магистральных сосудов (Т2* релаксометрия миокарда и Т2* релаксометрия печени)</t>
  </si>
  <si>
    <t>А08.05.012</t>
  </si>
  <si>
    <t>А08.05.013</t>
  </si>
  <si>
    <t>Микроскопическое исследование кала на простейшие в том числе  цисты лямблий)</t>
  </si>
  <si>
    <t>Исследование уровня глюкозы в крови (капилярная_кровь)</t>
  </si>
  <si>
    <t>А09.05.034</t>
  </si>
  <si>
    <t>A09.23.012.001</t>
  </si>
  <si>
    <t>A09.05.256</t>
  </si>
  <si>
    <t xml:space="preserve">Определение содержания антител к антигенам эритроцитов в сыворотке крови </t>
  </si>
  <si>
    <t>A16.09.016.009</t>
  </si>
  <si>
    <t>A16.09.012.002</t>
  </si>
  <si>
    <t xml:space="preserve">Пластика сосуда. Резекция сосуда, устранение сосудистого кольца и коррекция сопутствующих пороков с ИК у детей старше 28 дней </t>
  </si>
  <si>
    <t>A16.10.019</t>
  </si>
  <si>
    <t>А26.28.021.002</t>
  </si>
  <si>
    <t>А26.28.021.003</t>
  </si>
  <si>
    <t>Молекулярно-биологическое исследование мочи на условно-патогенные генитальные микоплазмы (Ureaplasma parvum, Ureaplasma urealyticum, Mycoplasma hominis).
Крови на наличие ДНК уреаплазм (Ureaplasma urealiticum и Ureaplasma parvum)</t>
  </si>
  <si>
    <t>Молекулярно-биологическое исследование мочи на условно-патогенные генитальные микоплазмы (Ureaplasma parvum, Ureaplasma urealyticum, Mycoplasma hominis).
Крови на микоплазму хоминис (Mycoplasma hominis)  и Mycoplasma genitalis) (типирование)</t>
  </si>
  <si>
    <t>А26.23.029.002</t>
  </si>
  <si>
    <t>Молекулярно-биологическое исследование спинномозговой жидкости на неполиомиелитные энтеровирусы (Enterovirus)
Крови на наличие ДНК энтеровируса (типирование качественное определение).</t>
  </si>
  <si>
    <t>A26.05.035.003</t>
  </si>
  <si>
    <t>A26.05.032.003</t>
  </si>
  <si>
    <r>
      <t xml:space="preserve">Молекулярно-биологическое исследование периферической и пуповинной крови на парвовирус B19 (Parvovirus B19)
Костного мозга на наличие ДНК </t>
    </r>
    <r>
      <rPr>
        <b/>
        <sz val="11"/>
        <rFont val="Times New Roman"/>
        <family val="1"/>
        <charset val="204"/>
      </rPr>
      <t>парвовируса  В19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(типирование качественное определение).</t>
    </r>
  </si>
  <si>
    <r>
      <t xml:space="preserve">Молекулярно-биологическое исследование крови на вирус простого герпеса (Herpes simplex virus)
Костного мозга на наличие ДНК вируса простого </t>
    </r>
    <r>
      <rPr>
        <b/>
        <sz val="11"/>
        <rFont val="Times New Roman"/>
        <family val="1"/>
        <charset val="204"/>
      </rPr>
      <t>герпеса 1и 2 типов</t>
    </r>
    <r>
      <rPr>
        <sz val="11"/>
        <rFont val="Times New Roman"/>
        <family val="1"/>
        <charset val="204"/>
      </rPr>
      <t xml:space="preserve"> (Herpes virus 1,2) </t>
    </r>
    <r>
      <rPr>
        <b/>
        <i/>
        <sz val="11"/>
        <rFont val="Times New Roman"/>
        <family val="1"/>
        <charset val="204"/>
      </rPr>
      <t>(качественное определение,типирование)</t>
    </r>
  </si>
  <si>
    <t>A16.01.017.002.001</t>
  </si>
  <si>
    <t>Открытое лечение перелома (без внутренней фиксации)</t>
  </si>
  <si>
    <t>Определение активности щелочной фосфатазы в крови</t>
  </si>
  <si>
    <t>A26.08.017.001.002</t>
  </si>
  <si>
    <t>А04.04.001.008</t>
  </si>
  <si>
    <t>А05.02.001.011</t>
  </si>
  <si>
    <t>А05.23.001.003</t>
  </si>
  <si>
    <t>А05.23.001.004</t>
  </si>
  <si>
    <t>А17.10.002.001.001</t>
  </si>
  <si>
    <t>A16.19.023.002</t>
  </si>
  <si>
    <t>A15.03.002.001.01</t>
  </si>
  <si>
    <t>A12.05.004.001.001</t>
  </si>
  <si>
    <t>A12.05.004.002.001</t>
  </si>
  <si>
    <t>А18.05.001.006</t>
  </si>
  <si>
    <t>A18.05.001.007</t>
  </si>
  <si>
    <t>A18.05.001.008</t>
  </si>
  <si>
    <t>A18.05.001.009</t>
  </si>
  <si>
    <t>A11.09.007.002</t>
  </si>
  <si>
    <t>А06.03.054.002</t>
  </si>
  <si>
    <t>A06.30.004.001.004</t>
  </si>
  <si>
    <t>А05.01.002.003</t>
  </si>
  <si>
    <t>A05.10.009.004</t>
  </si>
  <si>
    <t>A16.07.008.008</t>
  </si>
  <si>
    <t>А16.07.002.030</t>
  </si>
  <si>
    <t>A16.07.020.002</t>
  </si>
  <si>
    <t>A22.07.002.001</t>
  </si>
  <si>
    <t>A16.07.020.003</t>
  </si>
  <si>
    <t>A11.07.012.001</t>
  </si>
  <si>
    <t>A26.19.011.002</t>
  </si>
  <si>
    <t>А09.05.023.004</t>
  </si>
  <si>
    <t>A09.28.003.003</t>
  </si>
  <si>
    <t>А12.05.004.002.001.01</t>
  </si>
  <si>
    <t>А12.05.004.002.002</t>
  </si>
  <si>
    <t>A12.05.007.001.001</t>
  </si>
  <si>
    <t>A12.05.007.001.002</t>
  </si>
  <si>
    <t>А12.05.007.001.003</t>
  </si>
  <si>
    <t>А12.05.007.007</t>
  </si>
  <si>
    <t>A12.05.007.001.004</t>
  </si>
  <si>
    <t>Исследование времени свертывания нестабилизированной крови или рекальцификации плазмы неактивированное   (ВСК по Ли-Уайту)</t>
  </si>
  <si>
    <t>A26.06.082.002.001</t>
  </si>
  <si>
    <t>A16.28.013.003</t>
  </si>
  <si>
    <t>A16.30.005.004</t>
  </si>
  <si>
    <t>А16.30.001.001</t>
  </si>
  <si>
    <t>А06.12.030</t>
  </si>
  <si>
    <t>А16.10.031.002.001</t>
  </si>
  <si>
    <t>A16.10.031.009.001</t>
  </si>
  <si>
    <t>A16.12.055.004</t>
  </si>
  <si>
    <t>A16.12.055.005</t>
  </si>
  <si>
    <t>A16.12.055.006</t>
  </si>
  <si>
    <t xml:space="preserve"> A16.12.061.002</t>
  </si>
  <si>
    <t>A16.12.069.001.001</t>
  </si>
  <si>
    <t>A16.30.028.001.001</t>
  </si>
  <si>
    <t>В01.003.004.009.006</t>
  </si>
  <si>
    <t>A04.26.004.001</t>
  </si>
  <si>
    <t>Ультразвуковая  биометрия глаза (А-сканирование) (1 глаз)</t>
  </si>
  <si>
    <t>Ультразвуковое исследование глазного яблока (В-сканирование) (1 глаз)</t>
  </si>
  <si>
    <t>Ультразвуковое сканирование глазницы (В-сканирование орбиты) (1 глаз)</t>
  </si>
  <si>
    <t>Ультразвуковое сканирование переднего отдела глаза (1 глаз)</t>
  </si>
  <si>
    <t>A04.26.002.001</t>
  </si>
  <si>
    <t>A04.26.003.001</t>
  </si>
  <si>
    <t>A04.26.007</t>
  </si>
  <si>
    <t>Прием (осмотр, консультация) врача-оториноларинголога первичный (врач КМН)</t>
  </si>
  <si>
    <t>Прием (осмотр, консультация) врача-оториноларинголога повторный (врач КМН)</t>
  </si>
  <si>
    <t>Определение наличия SARS coronavirus в любой пробе. Иммунохроматографическое экспресс-исследование носоглоточного мазка на наличие антигена коронавируса</t>
  </si>
  <si>
    <t>A05.03.002.007</t>
  </si>
  <si>
    <t>Магнитно-резонансная томография позвоночника (один отдел) с магнитно-резонансной артериографией (брахиоцефальные сосуды). Комплекс</t>
  </si>
  <si>
    <t>А05.12.004.006</t>
  </si>
  <si>
    <t>Магнитно-резонансная артериография (одна область) (сосуды нижних конечностей)</t>
  </si>
  <si>
    <t xml:space="preserve">Магнитно-резонансная томография головного мозга с детальной оценкой черепно-мозговых нервов </t>
  </si>
  <si>
    <t>Магнитно-резонансная томография головного мозга с детальной оценкой черепно-мозговых нервов с контрастированием</t>
  </si>
  <si>
    <t>А05.23.009.031</t>
  </si>
  <si>
    <t>А05.23.009.031.001</t>
  </si>
  <si>
    <t>А05.26.008.001.001</t>
  </si>
  <si>
    <t>Магнитно-резонансная томография глазниц с контрастированием (детальная оценка зрительных нервов)</t>
  </si>
  <si>
    <t>Компьютерная томография нижней конечности (один сегмент)</t>
  </si>
  <si>
    <t>A06.03.036.001.001</t>
  </si>
  <si>
    <t>А06.03.021.001.001</t>
  </si>
  <si>
    <t>A06.03.058.003</t>
  </si>
  <si>
    <t>Компьютерная томография позвоночника с внутривенным контрастированием (один отдел)</t>
  </si>
  <si>
    <t>Компьютерная томография верхней конечности (один сегмент)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</si>
  <si>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</si>
  <si>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A26.30.011</t>
  </si>
  <si>
    <t>Исследование микробиоценоза кишечника (дисбактериоз) культуральными методами</t>
  </si>
  <si>
    <t>A26.05.016.001</t>
  </si>
  <si>
    <t>Исследование уровня гепарина в крови. Определение анти-Ха активности в плазме крови</t>
  </si>
  <si>
    <t>A09.05.052.001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</si>
  <si>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</si>
  <si>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</si>
  <si>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</si>
  <si>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</si>
  <si>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A26.08.015</t>
  </si>
  <si>
    <t>Бактериологическое исследование отделяемого из зева на стрептококк группы A (Streptococcus gr. A)</t>
  </si>
  <si>
    <t>A26.09.030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</si>
  <si>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</si>
  <si>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Вакцинация от пневмококковой инфекции Пнемотекс</t>
  </si>
  <si>
    <t xml:space="preserve">Вакцинация от ротавирусной инфекции Ротавейд (Рота-v-Эйд) </t>
  </si>
  <si>
    <t>A16.12.061.001.001</t>
  </si>
  <si>
    <t>8975</t>
  </si>
  <si>
    <t>Рентгенхирургия ( без стоимости индивидуальных расходных материалов (окклюдера, стента, баллона ))</t>
  </si>
  <si>
    <t>A16.30.001</t>
  </si>
  <si>
    <t>Оперативное лечение пахово-бедренной грыжи</t>
  </si>
  <si>
    <t xml:space="preserve">Транслюминальная баллонная ангиопластика аорты </t>
  </si>
  <si>
    <t>Баллонная атриосептостомия (операция Рашкинда). Экстренное расширение межпредсердного сообщения любым доступом и возможностью использования искусственного кровообращения, с  возможной пластикой атривентрикулярного клапана ( с клапаном)</t>
  </si>
  <si>
    <t>Имплантация кардиостимулятора  (эндоваскулярное)</t>
  </si>
  <si>
    <t>A16.12.028.012.001</t>
  </si>
  <si>
    <t>Стентирование открытого артериального протока.   Временная имплантация стента в открытый артериальный проток любым доступом включая стернотомию (со стентом)</t>
  </si>
  <si>
    <t>Суживание легочной артерии. Дозированное, билатеральное уменьшение просвета легочных артерий любым доступом включая стернотомию</t>
  </si>
  <si>
    <t>A16.12.043.003</t>
  </si>
  <si>
    <t>8980</t>
  </si>
  <si>
    <t>8979</t>
  </si>
  <si>
    <t>A16.10.014</t>
  </si>
  <si>
    <t>Наложение анастомоза на коронарные сосуды.  Комплексное хирургическое лечение патологии коронарных сосудов со снижением сократительной способности миокарда левого желудочка (с фракцией выброса менее 20%) с применением аппаратных и медикаментозных методов поддержки кровообращения</t>
  </si>
  <si>
    <t xml:space="preserve"> А16.12.004 .014</t>
  </si>
  <si>
    <t>A16.10.034.007</t>
  </si>
  <si>
    <t>Реконструкция желудочков сердца (Операция Норвуда). Создание единого выводного тракта из правого желудочка сердца с формированием неоаорты (восходящего отдела и дуги аорты), с возможностью использования любых синтетических и биологических материалов.</t>
  </si>
  <si>
    <t>Перикардиоцентез (пункция перикарда)</t>
  </si>
  <si>
    <t>Эндоваскулярная спиральная эмболизация открытого артериального протока</t>
  </si>
  <si>
    <t>A16.12.068.001</t>
  </si>
  <si>
    <t>A16.12.068.002</t>
  </si>
  <si>
    <t>Эндоваскулярная имплантация окклюдера при открытом артериальном протоке</t>
  </si>
  <si>
    <t xml:space="preserve">Операция по Россу (Ross) с реимплантацией коронарных артерий в условиях искусственного кровообращения или сочетанные операции по коррекции клапанного аппарата, дефектов перегородок сердца и обструкции выходного отдела левого желудочка сердца (оп. Конно, Демуса, Норвуда и т.д.) у детей старше 28 дней  </t>
  </si>
  <si>
    <t xml:space="preserve">Операция по Россу (Ross) с реимплантацией коронарных артерий в условиях искусственного кровообращения или сочетанные операции по коррекции клапанного аппарата, дефектов перегородок сердца и обструкции выходного отдела левого желудочка сердца (оп. Конно, Демуса, Норвуда и т.д.) у детей младше28 дней  </t>
  </si>
  <si>
    <t xml:space="preserve">Эндоваскулярная имплантация клапана легочной артерии  </t>
  </si>
  <si>
    <t>9008</t>
  </si>
  <si>
    <t>A11.04.005</t>
  </si>
  <si>
    <t>Пункция синовиальной сумки сустава</t>
  </si>
  <si>
    <t>A16.03.049</t>
  </si>
  <si>
    <t>9009</t>
  </si>
  <si>
    <t>Удаление дистракционного аппарата</t>
  </si>
  <si>
    <t>9010</t>
  </si>
  <si>
    <t>А16.10.014.005</t>
  </si>
  <si>
    <t>Имплантация  двухкамерного электрокардиостимулятора</t>
  </si>
  <si>
    <t xml:space="preserve">Сердце и крупные кровеносные сосуды </t>
  </si>
  <si>
    <t>Диагностическая ангиография</t>
  </si>
  <si>
    <t>В01.003.004.009.008</t>
  </si>
  <si>
    <t>В01.003.004.009.009</t>
  </si>
  <si>
    <t>В01.003.004.009.010</t>
  </si>
  <si>
    <t>9011</t>
  </si>
  <si>
    <t>9012</t>
  </si>
  <si>
    <t>Прием (осмотр, консультация) врача-аллерголога-иммунолога первичный (врач КМН)</t>
  </si>
  <si>
    <t>Прием (осмотр, консультация) врача-аллерголога-иммунолога первичный (врач  ДМН, заведующий отделением)</t>
  </si>
  <si>
    <t>Прием (осмотр, консультация) врача-аллерголога-иммунолога повторный (врач ДМН, заведующий отделением)</t>
  </si>
  <si>
    <t>Осмотр (консультация) врачом-анестезиологом-реаниматологом первичный (врач ДМН, заведующий отделением)</t>
  </si>
  <si>
    <t>Осмотр (консультация) врачом-анестезиологом-реаниматологом повторный (врач ДМН, заведующий отделением)</t>
  </si>
  <si>
    <t>Прием (осмотр, консультация) врача-гастроэнтеролога первичный (врач ДМН, заведующий отделением)</t>
  </si>
  <si>
    <t>Прием (осмотр, консультация) врача-гастроэнтеролога повторный (врач ДМН, заведующий отделением)</t>
  </si>
  <si>
    <t>Прием (осмотр, консультация) врача-гематолога первичный (врач ДМН, заведующий отделением)</t>
  </si>
  <si>
    <t>Прием (осмотр, консультация) врача-гематолога первичный (с выдачей заключения) (врач ДМН, заведующий отделением)</t>
  </si>
  <si>
    <t>Прием (осмотр, консультация) врача-гематолога повторный (врач ДМН, заведующий отделением)</t>
  </si>
  <si>
    <t>Прием (осмотр, консультация) врача-детского хирурга первичный (врач ДМН, заведующий отделением)</t>
  </si>
  <si>
    <t>Прием (осмотр, консультация) врача-детского хирурга повторный (врач ДМН, заведующий отделением)</t>
  </si>
  <si>
    <t>Прием (осмотр, консультация) врача-инфекциониста первичный (врач ДМН, заведующий отделением)</t>
  </si>
  <si>
    <t>Прием (осмотр, консультация) врача-инфекциониста повторный (врач ДМН, заведующий отделением)</t>
  </si>
  <si>
    <t>Прием (осмотр, консультация) врача-детского кардиолога первичный (врач ДМН, заведующий отделением)</t>
  </si>
  <si>
    <t>Прием (осмотр, консультация) врача-детского кардиолога повторный (врач ДМН, заведующий отделением)</t>
  </si>
  <si>
    <t>Прием (осмотр, консультация) врача-колопроктолога первичный (врач ДМН, заведующий отделением)</t>
  </si>
  <si>
    <t>Прием (осмотр, консультация) врача-колопроктолога повторный (врач ДМН, заведующий отделением)</t>
  </si>
  <si>
    <t>Прием (осмотр, консультация) врача-невролога первичный (врач ДМН, заведующий отделением)</t>
  </si>
  <si>
    <t>Прием (осмотр, консультация) врача-невролога повторный (врач ДМН, заведующий отделением)</t>
  </si>
  <si>
    <t>Прием (осмотр, консультация) врача-нейрохирурга первичный (врач ДМН, заведующий отделением)</t>
  </si>
  <si>
    <t>Прием (осмотр, консультация) врача-нейрохирурга повторный (врач ДМН, заведующий отделением)</t>
  </si>
  <si>
    <t>Прием (осмотр, консультация) врача-нефролога первичный (врач ДМН, заведующий отделением)</t>
  </si>
  <si>
    <t>Прием (осмотр, консультация)  врача-нефролога повторный (врач ДМН, заведующий отделением)</t>
  </si>
  <si>
    <t>Прием (осмотр, консультация) врача-оториноларинголога первичный (врач ДМН, заведующий отделением)</t>
  </si>
  <si>
    <t>Прием (осмотр, консультация) врача-оториноларинголога повторный (врач ДМН, заведующий отделением)</t>
  </si>
  <si>
    <t>Прием (осмотр, консультация) врача-офтальмолога первичный (врач ДМН, заведующий отделением)</t>
  </si>
  <si>
    <t>Прием (осмотр, консультация) врача-офтальмолога повторный (врач ДМН, заведующий отделением)</t>
  </si>
  <si>
    <t>Прием (осмотр, консультация) врача-педиатра первичный (врач ДМН, заведующий отделением)</t>
  </si>
  <si>
    <t>Прием (осмотр, консультация) врача-педиатра повторный (врач ДМН, заведующий отделением)</t>
  </si>
  <si>
    <t>Прием (осмотр, консультация) врача-неонатолога первичный (врач ДМН, заведующий отделением)</t>
  </si>
  <si>
    <t>Прием (осмотр, консультация) врача-неонатолога повторный (врач ДМН, заведующий отделением)</t>
  </si>
  <si>
    <t>Прием (осмотр, консультация) врача-рентгенолога первичный (врач ДМН, заведующий отделением)</t>
  </si>
  <si>
    <t>Прием (осмотр, консультация)  врача-ревматолога первичный (врач ДМН, заведующий отделением)</t>
  </si>
  <si>
    <t>Прием (осмотр, консультация) врача-ревматолога повторный (врач ДМН, заведующий отделением)</t>
  </si>
  <si>
    <t>Прием (осмотр, консультация) врача-сердечно-сосудистого хирурга первичный (врач ДМН, заведующий отделением)</t>
  </si>
  <si>
    <t>Прием (осмотр, консультация) врача-сердечно-сосудистого хирурга повторный (врач ДМН, заведующий отделением)</t>
  </si>
  <si>
    <t>Прием (осмотр, консультация) врача-травматолога-ортопеда первичный (врач ДМН, заведующий отделением)</t>
  </si>
  <si>
    <t>Прием (осмотр, консультация) врача-травматолога-ортопеда повторный (врач ДМН, заведующий отделением)</t>
  </si>
  <si>
    <t>Прием (осмотр, консультация) врача-детского уролога-андролога первичный (врач ДМН, заведующий отделением)</t>
  </si>
  <si>
    <t>Прием (осмотр, консультация) врача-детского уролога-андролога повторный (врач ДМН, заведующий отделением)</t>
  </si>
  <si>
    <t>Прием (осмотр, консультация) врача - детского эндокринолога первичный (врач ДМН, заведующий отделением)</t>
  </si>
  <si>
    <t>Прием (осмотр, консультация) врача - детского эндокринолога повторный (врач ДМН, заведующий отделением)</t>
  </si>
  <si>
    <t>Прием (осмотр, консультация) врача-аллерголога-иммунолога повторный (врач  КМН)</t>
  </si>
  <si>
    <t>Осмотр (консультация) врачом-анестезиологом-реаниматологом первичный (врач КМН)</t>
  </si>
  <si>
    <t>Осмотр (консультация) врачом-анестезиологом-реаниматологом повторный (врач КМН)</t>
  </si>
  <si>
    <t>Прием (осмотр, консультация) врача-гастроэнтеролога первичный (врач КМН)</t>
  </si>
  <si>
    <t>Прием (осмотр, консультация) врача-гастроэнтеролога повторный (врач КМН)</t>
  </si>
  <si>
    <t>Прием (осмотр, консультация) врача-гематолога первичный (с выдачей заключения) (врач КМН)</t>
  </si>
  <si>
    <t>Прием (осмотр, консультация) врача-гематолога повторный (врач КМН)</t>
  </si>
  <si>
    <t>Прием (осмотр, консультация) врача-детского хирурга первичный (врач  КМН)</t>
  </si>
  <si>
    <t>Прием (осмотр, консультация) врача-детского хирурга повторный (врач  КМН)</t>
  </si>
  <si>
    <t xml:space="preserve">Аллергология 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</si>
  <si>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</si>
  <si>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</si>
  <si>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</si>
  <si>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с пребыванием в 1-местной палате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</si>
  <si>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с пребыванием в 2х-3х-местной палате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</si>
  <si>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с пребыванием в 4-х местной палате и более.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</si>
  <si>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 (пребывание до 12 часов)</t>
  </si>
  <si>
    <t>Гематология</t>
  </si>
  <si>
    <t>Ежедневный осмотр врачом-гематологом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</si>
  <si>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врачом-гематологом с наблюдением и уходом среднего и младшего медицинского персонала в отделении стационара  с пребыванием в 1-местной палате (санузел на 1 палату)</t>
  </si>
  <si>
    <t>Ежедневный осмотр врачом-гематологом с наблюдением и уходом среднего и младшего медицинского персонала в отделении стационара ) с пребыванием в 1-местной палате (санузел на 2 палаты)</t>
  </si>
  <si>
    <t>Ежедневный осмотр врачом-гематологом с наблюдением и уходом среднего и младшего медицинского персонала в отделении стационара  с пребыванием в 1-местной палате</t>
  </si>
  <si>
    <t>Ежедневный осмотр врачом-гематологом с наблюдением и уходом среднего и младшего медицинского персонала в отделении стационара с пребыванием в 2х-3х-местной палате</t>
  </si>
  <si>
    <t>Ежедневный осмотр врачом-гематологом с наблюдением и уходом среднего и младшего медицинского персонала в отделении стационара  с пребыванием в 4-х местной палате и более.</t>
  </si>
  <si>
    <t>Ежедневный осмотр врачом-гематологом с наблюдением и уходом среднего и младшего медицинского персонала в отделении стационара  (пребывание до 12 часов)</t>
  </si>
  <si>
    <t>Ежедневный осмотр  врачом-детским хирургом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</si>
  <si>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 врачом-детским хирургом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</si>
  <si>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 врачом-детским хирургом с наблюдением и уходом среднего и младшего медицинского персонала в отделении стационара  с пребыванием в 1-местной палате (санузел на 2 палаты)</t>
  </si>
  <si>
    <t>Ежедневный осмотр  врачом-детским хирургом с наблюдением и уходом среднего и младшего медицинского персонала в отделении стационара с пребыванием в 1-местной палате</t>
  </si>
  <si>
    <t>Ежедневный осмотр  врачом-детским хирургом с наблюдением и уходом среднего и младшего медицинского персонала в отделении стационара с пребыванием в 2х-3х-местной палате</t>
  </si>
  <si>
    <t>Ежедневный осмотр  врачом-детским хирургом с наблюдением и уходом среднего и младшего медицинского персонала в отделении стационара с пребыванием в 4-х местной палате и более.</t>
  </si>
  <si>
    <t>Ежедневный осмотр  врачом-детским хирургом с наблюдением и уходом среднего и младшего медицинского персонала в отделении стационара  (пребывание до 12 часов)</t>
  </si>
  <si>
    <t xml:space="preserve">Детская кардиология </t>
  </si>
  <si>
    <t>Детская хирургия</t>
  </si>
  <si>
    <t>Ежедневный осмотр врачом-детским кардиологом  с наблюдением и уходом среднего и младшего медицинского персонала в отделении стационара ев) с пребыванием в однокомнатной палате повышенной комфортности</t>
  </si>
  <si>
    <t>Ежедневный осмотр  врачом-детским кардиологом 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</si>
  <si>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 вврачом-детским кардиологом 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</si>
  <si>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 врачом-детским кардиологом  с наблюдением и уходом среднего и младшего медицинского персонала в отделении стационара  с пребыванием в 1-местной палате</t>
  </si>
  <si>
    <t>Ежедневный осмотр  вврачом-детским кардиологом  с наблюдением и уходом среднего и младшего медицинского персонала в отделении стационараев) с пребыванием в 2х-3х-местной палате</t>
  </si>
  <si>
    <t>Ежедневный осмотр  врачом-детским кардиологом  с наблюдением и уходом среднего и младшего медицинского персонала в отделении стационара с пребыванием в 4-х местной палате и более.</t>
  </si>
  <si>
    <t>Ежедневный осмотр  врачом-детским кардиологом  с наблюдением и уходом среднего и младшего медицинского персонала в отделении стационара   (пребывание до 12 часов)</t>
  </si>
  <si>
    <t>Неврология</t>
  </si>
  <si>
    <t>Ежедневный осмотр врачом-неврологом  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</si>
  <si>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 врачом-неврологом  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</si>
  <si>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 вврачом-неврологом  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</si>
  <si>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 врачом-неврологом   с наблюдением и уходом среднего и младшего медицинского персонала в отделении стационара) с пребыванием в 1-местной палате</t>
  </si>
  <si>
    <t>Ежедневный осмотр  вврачом-неврологом   с наблюдением и уходом среднего и младшего медицинского персонала в отделении стационара) с пребыванием в 2х-3х-местной палате</t>
  </si>
  <si>
    <t>Ежедневный осмотр  врачом-неврологом   с наблюдением и уходом среднего и младшего медицинского персонала в отделении стационара ) с пребыванием в 4-х местной палате и более.</t>
  </si>
  <si>
    <t>Ежедневный осмотр  врачом-неврологом   с наблюдением и уходом среднего и младшего медицинского персонала в отделении стационара   (пребывание до 12 часов)</t>
  </si>
  <si>
    <t xml:space="preserve">Нейрохирургия </t>
  </si>
  <si>
    <t>Ежедневный осмотр врачом-нейрохирургом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</si>
  <si>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 врачом-нейрохирургом  с наблюдением и уходом среднего и младшего медицинского персонала в отделении стационара  с пребыванием в 1-местной палате (санузел на 1 палату)</t>
  </si>
  <si>
    <t>Ежедневный осмотр  вврачом-нейрохирургом с наблюдением и уходом среднего и младшего медицинского персонала в отделении стационара  с пребыванием в 1-местной палате (санузел на 2 палаты)</t>
  </si>
  <si>
    <t>Ежедневный осмотр  врачом-нейрохирургом  с наблюдением и уходом среднего и младшего медицинского персонала в отделении стационара с пребыванием в 1-местной палате</t>
  </si>
  <si>
    <t>Ежедневный осмотр  вврачом-нейрохирургом с наблюдением и уходом среднего и младшего медицинского персонала в отделении стационара в) с пребыванием в 2х-3х-местной палате</t>
  </si>
  <si>
    <t>Ежедневный осмотр  врачом-нейрохирургом  с наблюдением и уходом среднего и младшего медицинского персонала в отделении стационара с пребыванием в 4-х местной палате и более.</t>
  </si>
  <si>
    <t>Ежедневный осмотр  врачом-нейрохирургом  с наблюдением и уходом среднего и младшего медицинского персонала в отделении стационара (пребывание до 12 часов)</t>
  </si>
  <si>
    <t>Нефрология</t>
  </si>
  <si>
    <t>Ежедневный осмотр врачом-нефрологом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</si>
  <si>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 врачом-нефрологом  с наблюдением и уходом среднего и младшего медицинского персонала в отделении стационара  с пребыванием в 1-местной палате (санузел на 1 палату)</t>
  </si>
  <si>
    <t>Ежедневный осмотр  врачом-нефрологом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</si>
  <si>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 врачом-нефрологом  с наблюдением и уходом среднего и младшего медицинского персонала в отделении стационара с пребыванием в 1-местной палате</t>
  </si>
  <si>
    <t>Ежедневный осмотр  врачом-нефрологом с наблюдением и уходом среднего и младшего медицинского персонала в отделении стационара в) с пребыванием в 2х-3х-местной палате</t>
  </si>
  <si>
    <t>Ежедневный осмотр  врачом-нефрологом  с наблюдением и уходом среднего и младшего медицинского персонала в отделении стационара  с пребыванием в 4-х местной палате и более.</t>
  </si>
  <si>
    <t>Ежедневный осмотр  врачом-нефрологом  с наблюдением и уходом среднего и младшего медицинского персонала в отделении стационара  (пребывание до 12 часов)</t>
  </si>
  <si>
    <t xml:space="preserve">Педиатрия </t>
  </si>
  <si>
    <t>Ежедневный осмотр врачом-педиатром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</si>
  <si>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 врачом-педиатром 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</si>
  <si>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 врачом-педиатром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</si>
  <si>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 врачом-педиатром  с наблюдением и уходом среднего и младшего медицинского персонала в отделении стационара с пребыванием в 1-местной палате</t>
  </si>
  <si>
    <t>Ежедневный осмотр  врачом-педиатром с наблюдением и уходом среднего и младшего медицинского персонала в отделении стационара с пребыванием в 2х-3х-местной палате</t>
  </si>
  <si>
    <t>Ежедневный осмотр  врачом-педиатром с наблюдением и уходом среднего и младшего медицинского персонала в отделении стационара с пребыванием в 4-х местной палате и более.</t>
  </si>
  <si>
    <t>Ежедневный осмотр  врачом-педиатром  с наблюдением и уходом среднего и младшего медицинского персонала в отделении стационара  (пребывание до 12 часов)</t>
  </si>
  <si>
    <t>Ежедневный осмотр  врачом-неонатологом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</si>
  <si>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 врачом-неонатологом с наблюдением и уходом среднего и младшего медицинского персонала в отделении стационара с пребыванием в двухместной палате повышенной комфортности</t>
  </si>
  <si>
    <t>Ежедневный осмотр  врачом-неонатологом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</si>
  <si>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  врачом-неонатологом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</si>
  <si>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 врачом-неонатологом с наблюдением и уходом среднего и младшего медицинского персонала в отделении стационара с пребыванием в 1-местной палате</t>
  </si>
  <si>
    <t>Ежедневный осмотр   врачом-неонатологом с наблюдением и уходом среднего и младшего медицинского персонала в отделении стационара с пребыванием в 2х-3х-местной палате</t>
  </si>
  <si>
    <t>Ежедневный осмотр  врачом-неонатологом с наблюдением и уходом среднего и младшего медицинского персонала в отделении стационара с пребыванием в 4-х местной палате и более.</t>
  </si>
  <si>
    <t>Ежедневный осмотр  врачом-неонатологом  с наблюдением и уходом среднего и младшего медицинского персонала в отделении стационара  (пребывание до 12 часов)</t>
  </si>
  <si>
    <t>Неонатология</t>
  </si>
  <si>
    <t xml:space="preserve">Травматологияи и ортопедия </t>
  </si>
  <si>
    <t>Ежедневный осмотр врачом-травматологом-ортопедом 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</si>
  <si>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 врачом-травматологом-ортопедом  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</si>
  <si>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врачом-травматологом-ортопедом 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</si>
  <si>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 врачом-травматологом-ортопедом   с наблюдением и уходом среднего и младшего медицинского персонала в отделении стационара с пребыванием в 1-местной палате</t>
  </si>
  <si>
    <t>Ежедневный осмотр врачом-травматологом-ортопедом  с наблюдением и уходом среднего и младшего медицинского персонала в отделении стационара с пребыванием в 2х-3х-местной палате</t>
  </si>
  <si>
    <t>Ежедневный осмотр  врачом-травматологом-ортопедом  с наблюдением и уходом среднего и младшего медицинского персонала в отделении стационара  с пребыванием в 4-х местной палате и более.</t>
  </si>
  <si>
    <t>Ежедневный осмотр  врачом-травматологом-ортопедом   с наблюдением и уходом среднего и младшего медицинского персонала в отделении стационара  (пребывание до 12 часов)</t>
  </si>
  <si>
    <t>Урология, детская  урология-андрология</t>
  </si>
  <si>
    <t>Ежедневный осмотр врачом-детским урологом-андрологом  с наблюдением и уходом среднего и младшего медицинского персонала в отделении стационара с пребыванием в однокомнатной палате повышенной комфортности</t>
  </si>
  <si>
    <t>Ежедневный осмотр врачом-детским урологом-андрологом   с наблюдением и уходом среднего и младшего медицинского персонала в отделении стационара с пребыванием в 1-местной палате (санузел на 1 палату)</t>
  </si>
  <si>
    <t>Ежедневный осмотр врачом-детским урологом-андрологом  с наблюдением и уходом среднего и младшего медицинского персонала в отделении стационара с пребыванием в 1-местной палате (санузел на 2 палаты)</t>
  </si>
  <si>
    <t>Ежедневный осмотр врачом-детским урологом-андрологом   с наблюдением и уходом среднего и младшего медицинского персонала в отделении стационара  с пребыванием в 1-местной палате</t>
  </si>
  <si>
    <t>Ежедневный осмотр врачом-детским урологом-андрологом  с наблюдением и уходом среднего и младшего медицинского персонала в отделении стационара с пребыванием в 2х-3х-местной палате</t>
  </si>
  <si>
    <t>Ежедневный осмотр  врачом-детским урологом-андрологом  с наблюдением и уходом среднего и младшего медицинского персонала в отделении стационара с пребыванием в 4-х местной палате и более.</t>
  </si>
  <si>
    <t>Ежедневный осмотр врачом-детским урологом-андрологом   с наблюдением и уходом среднего и младшего медицинского персонала в отделении стационара  (пребывание до 12 часов)</t>
  </si>
  <si>
    <t>B03.023.002.003</t>
  </si>
  <si>
    <t>B03.023.002.004</t>
  </si>
  <si>
    <t>B03.023.002.005</t>
  </si>
  <si>
    <t>B03.023.002.006</t>
  </si>
  <si>
    <t>Комплекс исследований для диагностики эпилепсии. Кетогенная диета полная (2 недели) с учетом стоимости койко-дней</t>
  </si>
  <si>
    <t>Комплекс исследований для диагностики эпилепсии. Кетогенная диета сокращенная (2 недели) с учетом стоимости койко-дней</t>
  </si>
  <si>
    <t>В стоимость услуги вакцинации входит стоимость вакцины и услуга внутримышечного введения препарата.</t>
  </si>
  <si>
    <t>прием врача перед вакцинацией выставляется отдельно</t>
  </si>
  <si>
    <t>Проводниковая анестезия (стволовая) и плексусная анестезия. Блокада нервов в сознании.</t>
  </si>
  <si>
    <t xml:space="preserve">Комбинированный ингаляционный наркоз (в том числе с применением ксенона). Ингаляционная анестезия без инвазивной ИВЛ. Масочный наркоз. </t>
  </si>
  <si>
    <t xml:space="preserve">Комбинированный ингаляционный наркоз (в том числе с применением ксенона). Ингаляционная анестезия с инвазивной ИВЛ. </t>
  </si>
  <si>
    <t>Тотальная внутривенная анестезия без инвазивной ИВЛ.</t>
  </si>
  <si>
    <t xml:space="preserve">Тотальная внутривенная анестезия  с инвазивной ИВЛ длительностью менее 1 часа. </t>
  </si>
  <si>
    <t xml:space="preserve">Тотальная внутривенная анестезия  с инвазивной ИВЛ длительностью от 1 до 2 часов. </t>
  </si>
  <si>
    <t xml:space="preserve">Тотальная внутривенная анестезия  с инвазивной ИВЛ длительностью от 2 до 3 часов. </t>
  </si>
  <si>
    <t>Тотальная внутривенная анестезия с инвазивной ИВЛ длительностью от 3 до 4 часов.</t>
  </si>
  <si>
    <t xml:space="preserve">Тотальная внутривенная анестезия с инвазивной ИВЛ длительностью от 4 до 5 часов. </t>
  </si>
  <si>
    <t xml:space="preserve">Тотальная внутривенная анестезия с инвазивной ИВЛ длительностью более 5 часов. </t>
  </si>
  <si>
    <t xml:space="preserve">Комбинированный эндотрахеальный наркоз. Общая комбинированная  анестезия с инвазивной ИВЛ с применением или без применения  ингаляционных анестетиков или закиси азота длительностью менее 1 часа </t>
  </si>
  <si>
    <t>Комбинированный ингаляционный наркоз (в том числе с применением ксенона). Общая комбинированная  анестезия без инвазивной ИВЛ с применением или без применения ингаляционных анестетиков или закиси азота.</t>
  </si>
  <si>
    <t>Комбинированный эндотрахеальный наркоз. Общая комбинированная  анестезия с инвазивной ИВЛ с применением или без применения  ингаляционных анестетиков или закиси азота длительностью от 1 до 2 часов</t>
  </si>
  <si>
    <t>Комбинированный эндотрахеальный наркоз. Общая комбинированная  анестезия с инвазивной ИВЛ с применением или без применения  ингаляционных анестетиков или закиси азота длительностью от 2 до 3 часов</t>
  </si>
  <si>
    <t>Комбинированный эндотрахеальный наркоз. Общая комбинированная  анестезия с инвазивной ИВЛ с применением или без применения  ингаляционных анестетиков или закиси азота длительностью от 3 до 4 часов</t>
  </si>
  <si>
    <t>Комбинированный эндотрахеальный наркоз. Общая комбинированная  анестезия с инвазивной ИВЛ с применением или без применения  ингаляционных анестетиков или закиси азота длительностью от 4 до 5 часов</t>
  </si>
  <si>
    <t>Комбинированный эндотрахеальный наркоз. Общая комбинированная  анестезия с инвазивной ИВЛ с применением или без применения  ингаляционных анестетиков или закиси азота длительностью более 5 часов</t>
  </si>
  <si>
    <t xml:space="preserve">Сочетанная анестезия (общая + эпидуральная) без инвазивной ИВЛ. </t>
  </si>
  <si>
    <t xml:space="preserve">Сочетанная анестезия (общая + эпидуральная) с инвазивной ИВЛ. </t>
  </si>
  <si>
    <t xml:space="preserve">Сочетанная анестезия (общая + спинально-эпидуральная) без инвазивной ИВЛ. </t>
  </si>
  <si>
    <t xml:space="preserve">Сочетанная анестезия (общая + спинально-эпидуральная) с инвазивной ИВЛ. </t>
  </si>
  <si>
    <t>Комбинированный эндотрахеальный наркоз. Общая комбинированная  анестезия с инвазивной ИВЛ   длительностью от 1 до 2  часов у пациентов II степени анестезиологического риска</t>
  </si>
  <si>
    <t>Комбинированный эндотрахеальный наркоз. Общая комбинированная  анестезия с инвазивной ИВЛ  длительностью до 1 часа у пациентов II степени анестезиологического риска</t>
  </si>
  <si>
    <t>Комбинированный эндотрахеальный наркоз. Общая комбинированная  анестезия с инвазивной ИВЛ с  длительностью до 1 часа у пациентов III степени анестезиологического риска</t>
  </si>
  <si>
    <t>Комбинированный эндотрахеальный наркоз. Общая комбинированная  анестезия с инвазивной ИВЛ длительностью от 1 до 2 часов у пациентов III степени анестезиологического риска</t>
  </si>
  <si>
    <t>Комбинированный эндотрахеальный наркоз. Общая комбинированная  анестезия с инвазивной ИВЛ длительностью свыше 2 часов у пациентов III степени анестезиологического риска</t>
  </si>
  <si>
    <t>Комбинированный эндотрахеальный наркоз. Общая комбинированная  анестезия с инвазивной ИВЛ длительностью свыше 2 часов у пациентов II степени анестезиологического риска</t>
  </si>
  <si>
    <t>Спинальная анестезия, в сознании.</t>
  </si>
  <si>
    <t>9013</t>
  </si>
  <si>
    <t>9014</t>
  </si>
  <si>
    <t>9017</t>
  </si>
  <si>
    <t>Комплекс исследований для диагностики эпилепсии. Кетогенная диета (1 день (первичный)) с учетом стоимости койко-дней</t>
  </si>
  <si>
    <t>Комплекс исследований для диагностики эпилепсии. Кетогенная диета (1 день (последующий)) с учетом стоимости койко-дней</t>
  </si>
  <si>
    <t>Катетеризация подключичной и других центральных вен</t>
  </si>
  <si>
    <t>A11.12.001</t>
  </si>
  <si>
    <t>Иссечение пораженной кости</t>
  </si>
  <si>
    <t>A16.03.016</t>
  </si>
  <si>
    <t>A16.03.020</t>
  </si>
  <si>
    <t>Удаление внутреннего фиксирующего устройства из бедра</t>
  </si>
  <si>
    <t>Удаление внутреннего фиксирующего устройства из голени</t>
  </si>
  <si>
    <t>Удаление внутреннего фиксирующего устройства из плеча</t>
  </si>
  <si>
    <t>Удаление внутреннего фиксирующего устройства из таза</t>
  </si>
  <si>
    <t>A16.03.021.001</t>
  </si>
  <si>
    <t>A16.03.021.002</t>
  </si>
  <si>
    <t>A16.03.021.003</t>
  </si>
  <si>
    <t>A16.03.021.004</t>
  </si>
  <si>
    <t>Открытое лечение перелома с внутренней фиксацией</t>
  </si>
  <si>
    <t>A16.03.028</t>
  </si>
  <si>
    <t>Замена спиц или стержней в наружном фиксирующем устройстве</t>
  </si>
  <si>
    <t>A16.03.084</t>
  </si>
  <si>
    <t>Удаление свободного или инородного тела сустава</t>
  </si>
  <si>
    <t>Артроскопическое удаление свободного или инородного тела сустава</t>
  </si>
  <si>
    <t>A16.04.003</t>
  </si>
  <si>
    <t>A16.04.003.001</t>
  </si>
  <si>
    <t xml:space="preserve">Иссечение поражения сустава. </t>
  </si>
  <si>
    <t>A16.04.006</t>
  </si>
  <si>
    <t>B03.023.002.007</t>
  </si>
  <si>
    <t>Комплекс исследований для диагностики эпилепсии. Кетогенная диета (1 день пребывание до 12 часов  (первичный)) с учетом стоимости койко-дней</t>
  </si>
  <si>
    <t>Комплекс исследований для диагностики эпилепсии. Кетогенная диета (1 день пребывание до 12 часов (последующий)) с учетом стоимости койко-дней</t>
  </si>
  <si>
    <t>A16.01.004.007</t>
  </si>
  <si>
    <t>9021</t>
  </si>
  <si>
    <t>Удаление центрального венозного катетера</t>
  </si>
  <si>
    <t>A11.12.015</t>
  </si>
  <si>
    <t>Катетеризация кубитальной и других периферических вен</t>
  </si>
  <si>
    <t>A11.12.002</t>
  </si>
  <si>
    <t>Катетеризация артерий конечностей</t>
  </si>
  <si>
    <t>A11.12.012</t>
  </si>
  <si>
    <t>Взятие крови из центральной вены</t>
  </si>
  <si>
    <t>A11.12.013</t>
  </si>
  <si>
    <t>Индивидуальное занятие лечебной физкультурой в бассейне</t>
  </si>
  <si>
    <t>Индивидуальное занятие лечебной физкультурой в бассейне ( 1 занятие)</t>
  </si>
  <si>
    <t>A19.30.009.001.001</t>
  </si>
  <si>
    <t>A19.30.009.001.002</t>
  </si>
  <si>
    <t>Индивидуальное занятие лечебной физкультурой в бассейне ( 4 занятия)</t>
  </si>
  <si>
    <t>A19.30.009.001.003</t>
  </si>
  <si>
    <t>Индивидуальное занятие лечебной физкультурой в бассейне ( 8 занятия)</t>
  </si>
  <si>
    <t>A19.30.009.001.004</t>
  </si>
  <si>
    <t>A19.30.009.001.005</t>
  </si>
  <si>
    <t>A19.30.009.001.006</t>
  </si>
  <si>
    <t>A19.30.009.001.007</t>
  </si>
  <si>
    <t>A19.30.009.001.008</t>
  </si>
  <si>
    <t>A19.30.009.001.009</t>
  </si>
  <si>
    <t>Групповое занятие лечебной физкультурой в бассейне</t>
  </si>
  <si>
    <t>A19.30.009.002.017</t>
  </si>
  <si>
    <t>A19.30.009.002.001</t>
  </si>
  <si>
    <t xml:space="preserve">Групповое занятие лечебной физкультурой в бассейне (1 занятие) </t>
  </si>
  <si>
    <t>Групповое занятие лечебной физкультурой в бассейне. Абонемент    3 месяца 1 раз в неделю</t>
  </si>
  <si>
    <t>A19.30.009.002.002</t>
  </si>
  <si>
    <t>A19.30.009.002.003</t>
  </si>
  <si>
    <t>Групповое занятие лечебной физкультурой в бассейне. Абонемент  3 месяца 2 раза в неделю</t>
  </si>
  <si>
    <t>Групповое занятие лечебной физкультурой в бассейне. Абонемент    1 месяц 1 раз в неделю</t>
  </si>
  <si>
    <t xml:space="preserve">Групповое занятие лечебной физкультурой в бассейне. Абонемент      1 месяц 2 раза в неделю </t>
  </si>
  <si>
    <t>A19.30.009.002.004</t>
  </si>
  <si>
    <t>A19.30.009.002.005</t>
  </si>
  <si>
    <t>Дети до 4 лет</t>
  </si>
  <si>
    <t>A19.30.009.002.006</t>
  </si>
  <si>
    <t>Групповое занятие лечебной физкультурой в бассейне.  Пробное занятие "Мама и малыш"</t>
  </si>
  <si>
    <t xml:space="preserve">Групповое занятие лечебной физкультурой в бассейне. Абонемент "Мама и малыш"  1 месяц 1 раз в неделю </t>
  </si>
  <si>
    <t>A19.30.009.002.007</t>
  </si>
  <si>
    <t>A19.30.009.002.008</t>
  </si>
  <si>
    <t>A19.30.009.002.009</t>
  </si>
  <si>
    <t>Групповое занятие лечебной физкультурой в бассейне. Абонемент "Мама и малыш"   3 месяца 1 раз в неделю</t>
  </si>
  <si>
    <t>Групповое занятие лечебной физкультурой в бассейне. Абонемент "Мама и малыш"     3 месяца 2 раза в неделю</t>
  </si>
  <si>
    <t>A19.30.009.002.010</t>
  </si>
  <si>
    <t>A19.30.009.002.011</t>
  </si>
  <si>
    <t>Групповое занятие лечебной физкультурой в бассейне. Абонемент  "Семейный" (родители + 1 ребёнок)   3 месяца 1 раз в неделю</t>
  </si>
  <si>
    <t xml:space="preserve">Групповое занятие лечебной физкультурой в бассейне. Абонемент  "Семейный" (родители + 1 ребёнок)    1 занятие </t>
  </si>
  <si>
    <t>Групповое занятие лечебной физкультурой в бассейне. Абонемент  "Семейный" (родители + 1 ребёнок)  3 месяца 2 раза в неделю</t>
  </si>
  <si>
    <t>Групповое занятие лечебной физкультурой в бассейне. Абонемент "Мама и малыш"  1 месяц 2 раза в неделю</t>
  </si>
  <si>
    <t>Групповое занятие лечебной физкультурой в бассейне. Абонемент  "Семейный" (родители + 1 ребёнок)   1 месяц 1 раз в неделю</t>
  </si>
  <si>
    <t>Групповое занятие лечебной физкультурой в бассейне. Абонемент  "Семейный" (родители + 1 ребёнок)  1 месяц 2 раза в неделю</t>
  </si>
  <si>
    <t>A19.30.009.002.012</t>
  </si>
  <si>
    <t>A19.30.009.002.013</t>
  </si>
  <si>
    <t>A19.30.009.002.014</t>
  </si>
  <si>
    <t>A19.30.009.002.015</t>
  </si>
  <si>
    <t>Групповое занятие лечебной физкультурой в бассейне. Абонемент  "Семейный" (родители + 1 ребёнок)    1 занятие (доплата за второго ребенка)</t>
  </si>
  <si>
    <t>A19.30.009.002.016</t>
  </si>
  <si>
    <t xml:space="preserve">Групповое занятие лечебной физкультурой в бассейне. Абонемент  "Семейный" (родители + 1 ребёнок)  (2 семьи)  1 занятие </t>
  </si>
  <si>
    <t>Групповое занятие лечебной физкультурой в бассейне. Абонемент  "Семейный" (родители + 1 ребёнок)   (2 семьи) 1 месяц 1 раз в неделю</t>
  </si>
  <si>
    <t>Групповое занятие лечебной физкультурой в бассейне. Абонемент  "Семейный" (родители + 1 ребёнок)  (2 семьи) 1 месяц 2 раза в неделю</t>
  </si>
  <si>
    <t>Групповое занятие лечебной физкультурой в бассейне. Абонемент  "Семейный" (родители + 1 ребёнок)  (2 семьи)  3 месяца 1 раз в неделю</t>
  </si>
  <si>
    <t>Групповое занятие лечебной физкультурой в бассейне. Абонемент  "Семейный" (родители + 1 ребёнок)  (2 семьи) 3 месяца 2 раза в неделю</t>
  </si>
  <si>
    <t>Абонемент  "Инструктор+ребёнок"</t>
  </si>
  <si>
    <t xml:space="preserve">Индивидуальное занятие лечебной физкультурой в бассейне  "Инструктор+ребёнок"    1 занятие </t>
  </si>
  <si>
    <t xml:space="preserve">Индивидуальное занятие лечебной физкультурой в бассейне .Абонемент  "Инструктор+ребёнок"    4 занятия </t>
  </si>
  <si>
    <t>Индивидуальное занятие лечебной физкультурой в бассейне .Абонемент  "Инструктор+ребёнок"   8 занятий</t>
  </si>
  <si>
    <t>A19.30.009.001.010</t>
  </si>
  <si>
    <t>A19.30.009.001.011</t>
  </si>
  <si>
    <t>A19.30.009.001.012</t>
  </si>
  <si>
    <t>A19.30.009.001.013</t>
  </si>
  <si>
    <t>A19.30.009.001.014</t>
  </si>
  <si>
    <t>A19.30.009.001.015</t>
  </si>
  <si>
    <t xml:space="preserve">Индивидуальное занятие лечебной физкультурой в бассейне. Абонемент  "Индивидуальное занятие" (родитель +ребёнок)   1 занятие </t>
  </si>
  <si>
    <t>Индивидуальное занятие лечебной физкультурой в бассейне. Абонемент  "Индивидуальное занятие" (родитель +ребёнок)  4 занятия</t>
  </si>
  <si>
    <t>Индивидуальное занятие лечебной физкультурой в бассейне. Абонемент  "Индивидуальное занятие" (родитель +ребёнок)  8 занятий</t>
  </si>
  <si>
    <t>Индивидуальное занятие лечебной физкультурой в бассейне. Абонемент  "Индивидуальное занятие" (родитель +ребёнок)  3 месяца 1 раз в неделю</t>
  </si>
  <si>
    <t>Индивидуальное занятие лечебной физкультурой в бассейне. Абонемент  "Индивидуальное занятие" (родитель +ребёнок) 3 месяца 2 раза в неделю</t>
  </si>
  <si>
    <t>A19.30.009.001.016</t>
  </si>
  <si>
    <t>A19.30.009.001.017</t>
  </si>
  <si>
    <t>Дети до 1 года (при заболеваниях нервной системы и опорно двигательного аппарата)</t>
  </si>
  <si>
    <t>Дети от 1 года до 3 лет  (при заболеваниях нервной системы и опорно двигательного аппарата)</t>
  </si>
  <si>
    <t>Дети старше 3 лет  (при заболеваниях нервной системы и опорно двигательного аппарата)</t>
  </si>
  <si>
    <t xml:space="preserve">Индивидуальное занятие лечебной физкультурой в бассейне. Абонемент  "Индивидуальное занятие" (ребёнок)   1 занятие </t>
  </si>
  <si>
    <t xml:space="preserve">Индивидуальное занятие лечебной физкультурой в бассейне. Абонемент  "Индивидуальное занятие" (ребёнок)   1 месяц 1 раз в неделю </t>
  </si>
  <si>
    <t xml:space="preserve">Индивидуальное занятие лечебной физкультурой в бассейне. Абонемент  "Индивидуальное занятие" (ребёнок)   1 месяц  2 раза в неделю </t>
  </si>
  <si>
    <t>Занятия в мини бассейне</t>
  </si>
  <si>
    <t>Душ лечебный</t>
  </si>
  <si>
    <t>A19.30.009.001.018</t>
  </si>
  <si>
    <t>A19.30.009.001.019</t>
  </si>
  <si>
    <t>A19.30.009.001.020</t>
  </si>
  <si>
    <t>A19.30.009.001.021</t>
  </si>
  <si>
    <t>A19.30.009.001.022</t>
  </si>
  <si>
    <t>A19.30.009.001.023</t>
  </si>
  <si>
    <t>A19.30.009.002.018</t>
  </si>
  <si>
    <t>A19.30.009.002.019</t>
  </si>
  <si>
    <t>A19.30.009.002.020</t>
  </si>
  <si>
    <t>A19.30.009.002.021</t>
  </si>
  <si>
    <t>Хирургическая обработка раны или инфицированной ткани с постановкой аппарата контролируемого отрицательного давления ( технология CNP) в сутки</t>
  </si>
  <si>
    <t>Временное пломбирование лекарственным препаратом корневого канала (1 канал)</t>
  </si>
  <si>
    <t>A09.05.193.001</t>
  </si>
  <si>
    <t>Экспресс-исследование уровня тропонинов I, T в крови</t>
  </si>
  <si>
    <t>B03.003.005</t>
  </si>
  <si>
    <t>Суточное наблюдение реанимационного пациента</t>
  </si>
  <si>
    <t>A16.03.028.011</t>
  </si>
  <si>
    <t>Открытый остеосинтез при переломе предплечья</t>
  </si>
  <si>
    <t>A16.03.028.001</t>
  </si>
  <si>
    <t>Остеосинтез грудины</t>
  </si>
  <si>
    <t>A16.03.028.004</t>
  </si>
  <si>
    <t>Открытый остеосинтез локтевого отростка</t>
  </si>
  <si>
    <t>A16.03.028.009</t>
  </si>
  <si>
    <t>Открытый остеосинтез при переломе лодыжек</t>
  </si>
  <si>
    <t>Вентрикулостомия третьего желудочка головного мозга с использованием видеоэндоскопических технологий. Коагуляция сосудистого сплетения</t>
  </si>
  <si>
    <t>A11.04.003</t>
  </si>
  <si>
    <t>Диагностическая аспирация сустава</t>
  </si>
  <si>
    <t>Сестринский уход (антропометрия, измерение температуры и АД, подкожные, внутримышечные, внутривенные инъекции, постановка очистительной клизмы, сопровождение пациента на процедуры и исследования при необходимости, раздача медикаментов, ведение медицинской документации и т.д.)</t>
  </si>
  <si>
    <t>Сестринский уход (антропометрия, измерение температуры и АД, подкожные, внутримышечные, внутривенные инъекции, постановка катетеров, постановка очистительной клизмы, сопровождение пациента на процедуры и исследования при необходимости, раздача медикаментов, ведение медицинской документации и т.д.)</t>
  </si>
  <si>
    <t>В перечень обязательных услуг, включенных в стоимость койко-дня реанимации входит:</t>
  </si>
  <si>
    <t>Питание пациента в том числе парентеральное и энтеральное</t>
  </si>
  <si>
    <t>Фасциально-футлярное иссечение клетчатки шеи</t>
  </si>
  <si>
    <t>A16.01.006.001</t>
  </si>
  <si>
    <t>A16.06.006.005</t>
  </si>
  <si>
    <t>A16.06.006.006</t>
  </si>
  <si>
    <t>Лимфаденэктомия шейная (центральная)</t>
  </si>
  <si>
    <t>Лимфаденэктомия шейная (боковая)</t>
  </si>
  <si>
    <t>Удаление вилочковой железы</t>
  </si>
  <si>
    <t>A16.06.018</t>
  </si>
  <si>
    <t>Удаление вилочковой железы и опухоли вилочковой железы</t>
  </si>
  <si>
    <t>A16.06.018.001</t>
  </si>
  <si>
    <t>Удаление паратиреоаденом</t>
  </si>
  <si>
    <t>A16.22.008</t>
  </si>
  <si>
    <t>A16.30.014</t>
  </si>
  <si>
    <t>Экстирпация срединных кист и свищей шеи</t>
  </si>
  <si>
    <t>A16.30.015.001</t>
  </si>
  <si>
    <t>Экстирпация боковых свищей шеи (боковой кисты)</t>
  </si>
  <si>
    <t>A16.22.011.001</t>
  </si>
  <si>
    <t>Удаление феохромоцитомы. Удаление опухоли надппочечников открытое.</t>
  </si>
  <si>
    <t>Удаление феохромоцитомы Удаление опухоли надппочечников эндоскопическое.</t>
  </si>
  <si>
    <t>A16.22.011.002</t>
  </si>
  <si>
    <t>9086</t>
  </si>
  <si>
    <t>Удаление наддесневых и поддесневых зубных отложений  (методом Арфло)</t>
  </si>
  <si>
    <t>Анестезиологическое пособие (включая раннее послеоперационное ведение) 1 сложности до 1,5 часов</t>
  </si>
  <si>
    <t>Анестезиологическое пособие (включая раннее послеоперационное ведение) 2  сложности от  1,5 часов до 3 часов</t>
  </si>
  <si>
    <t>Анестезиологическое пособие (включая раннее послеоперационное ведение) 3 сложности свыше 3 часов ( с ИК)</t>
  </si>
  <si>
    <t>B01.003.004.013</t>
  </si>
  <si>
    <t>B01.003.004.014</t>
  </si>
  <si>
    <t>B01.003.004.015</t>
  </si>
  <si>
    <t>8973</t>
  </si>
  <si>
    <t>8974</t>
  </si>
  <si>
    <t>A04.12.005.006</t>
  </si>
  <si>
    <t>Дуплексное интракраниальных отделов брахиоцефальных артерий</t>
  </si>
  <si>
    <t>A04.12.006</t>
  </si>
  <si>
    <t>Дуплексное сканирование сосудов (артерий и вен) нижних конечностей</t>
  </si>
  <si>
    <t>А04.23.001</t>
  </si>
  <si>
    <t>8977</t>
  </si>
  <si>
    <t>Нейросонография</t>
  </si>
  <si>
    <t>A04.10.002.005</t>
  </si>
  <si>
    <t>Эхокардиография чреспищеводная интраоперационная</t>
  </si>
  <si>
    <t>A06.09.007.001</t>
  </si>
  <si>
    <t>8978</t>
  </si>
  <si>
    <t>Прицельная рентгенография органов грудной клетки</t>
  </si>
  <si>
    <t>A06.10.009.001</t>
  </si>
  <si>
    <t>8986</t>
  </si>
  <si>
    <t>Компьютерная томография сердца с контрастированием</t>
  </si>
  <si>
    <t xml:space="preserve"> 03. Эндоскопия (без стоимости индивидуального расходного материала)</t>
  </si>
  <si>
    <t>Прием (осмотр, консультация) врача-педиатра первичный (врач КМН)</t>
  </si>
  <si>
    <t>9089</t>
  </si>
  <si>
    <t>9090</t>
  </si>
  <si>
    <t>9098</t>
  </si>
  <si>
    <t>9099</t>
  </si>
  <si>
    <t xml:space="preserve">  </t>
  </si>
  <si>
    <t>A16.30.066</t>
  </si>
  <si>
    <t>Удаление инородного тела с рассечением мягких тканей</t>
  </si>
  <si>
    <t>-обращение к врачу в течение 1 месяца повторно для выдачи заключения по результатам обследования с рекомендациями или коррекции терапии в рамках диагноза первичной консультации.</t>
  </si>
  <si>
    <t>С 13.05.2024г.</t>
  </si>
  <si>
    <t>Удаление инородного тела кости интрамедуллярных металлоконструкций (спицы)</t>
  </si>
  <si>
    <t xml:space="preserve">Удаление инородного тела кости интрамедуллярных металлоконструкций </t>
  </si>
  <si>
    <t xml:space="preserve">Внутренняя фиксация кости </t>
  </si>
  <si>
    <t>Удаление внутреннего фиксирующего устройства (спицы)</t>
  </si>
  <si>
    <t>A11.05.003</t>
  </si>
  <si>
    <t>Получение гистологического препарата костного мозга</t>
  </si>
  <si>
    <t>A16.03.014.001.001</t>
  </si>
  <si>
    <t>Холецистэктомия лапароскопическая</t>
  </si>
  <si>
    <t>A16.14.009.002</t>
  </si>
  <si>
    <t>Эндоскопические операции (без стоимости индивидуального расходного материала)</t>
  </si>
  <si>
    <t>Операции с исскуственным кровообращением ( без стоимости оксигенатора и гемоконцентратора,  индивидуальных расходных материалов, а также использование ЭКМО)</t>
  </si>
  <si>
    <t>Общая хирургия (без стоимости индивидуальных расходных материалов)</t>
  </si>
  <si>
    <t>Травматология (без стоимости индивидуальных расходных материалов)</t>
  </si>
  <si>
    <t xml:space="preserve">Урология </t>
  </si>
  <si>
    <t>Нейрохирургия (без стоимости индивидуальных расходных материалов)</t>
  </si>
  <si>
    <t>Санитарно-хозяйственное содержание (обеспечение постельным бельем, уборка и проветривание помещений, доставка биоматериала на исследование в лабораторию и т.д.). Питание пациента в том числе парентеральное и энтеральное</t>
  </si>
  <si>
    <t>Флюоресцентная ангиография глаза</t>
  </si>
  <si>
    <t>A03.26.006</t>
  </si>
  <si>
    <t>В04.014.004.039</t>
  </si>
  <si>
    <t>В04.014.004.040</t>
  </si>
  <si>
    <t>A08.14.005</t>
  </si>
  <si>
    <t>Патолого-анатомическое исследование биопсийного (операционного) материала желчного пузыря</t>
  </si>
  <si>
    <t>В01.003.004.010.013</t>
  </si>
  <si>
    <t>В01.003.004.010.014</t>
  </si>
  <si>
    <t>В01.003.004.010.015</t>
  </si>
  <si>
    <t>B03.023.002.008</t>
  </si>
  <si>
    <t>9075</t>
  </si>
  <si>
    <t>A16.03.021</t>
  </si>
  <si>
    <t>1855</t>
  </si>
  <si>
    <t>9088</t>
  </si>
  <si>
    <t>Прием (осмотр, консультация) врача-инфекциониста первичный (врач  КМН)</t>
  </si>
  <si>
    <t>Прием (осмотр, консультация) врача-детского кардиолога первичный (врач КМН)</t>
  </si>
  <si>
    <t>Прием (осмотр, консультация) врача-гематолога первичный (врач КМН)</t>
  </si>
  <si>
    <t>Прием (осмотр, консультация) врача-инфекциониста повторный (врач КМН)</t>
  </si>
  <si>
    <t>Прием (осмотр, консультация) врача-детского кардиолога повторный (врач КМН)</t>
  </si>
  <si>
    <t>Прием (осмотр, консультация) врача-колопроктолога первичный (врач КМН)</t>
  </si>
  <si>
    <t>Прием (осмотр, консультация) врача-колопроктолога повторный (врач КМН)</t>
  </si>
  <si>
    <t>Прием (осмотр, консультация) врача-невролога первичный (врач КМН)</t>
  </si>
  <si>
    <t>Прием (осмотр, консультация) врача-невролога повторный (врач КМН)</t>
  </si>
  <si>
    <t>Прием (осмотр, консультация) врача-нейрохирурга повторный (врач КМН)</t>
  </si>
  <si>
    <t>Прием (осмотр, консультация) врача-нейрохирурга первичный (врач КМН)</t>
  </si>
  <si>
    <t>Прием (осмотр, консультация)  врача-нефролога первичный (врач  КМН)</t>
  </si>
  <si>
    <t>Прием (осмотр, консультация) врача-нефролога повторный (врач КМН)</t>
  </si>
  <si>
    <t>Прием (осмотр, консультация) врача-офтальмолога первичный (врач КМН)</t>
  </si>
  <si>
    <t>Прием (осмотр, консультация) врача-офтальмолога повторный (врач КМН)</t>
  </si>
  <si>
    <t>Прием (осмотр, консультация) врача-педиатра повторный (врач КМН)</t>
  </si>
  <si>
    <t>Прием (осмотр, консультация) врача-неонатолога первичный (врач КМН)</t>
  </si>
  <si>
    <t>Прием (осмотр, консультация) врача-неонатолога повторный (врач КМН)</t>
  </si>
  <si>
    <t>Прием (осмотр, консультация) врача-сердечно-сосудистого хирурга первичный (врач КМН)</t>
  </si>
  <si>
    <t>Прием (осмотр, консультация) врача-сердечно-сосудистого хирурга повторный (врач КМН)</t>
  </si>
  <si>
    <t>Прием (осмотр, консультация) врача-травматолога-ортопеда первичный (врач КМН)</t>
  </si>
  <si>
    <t>Прием (осмотр, консультация) врача-травматолога-ортопеда повторный (врач КМН)</t>
  </si>
  <si>
    <t>Прием (осмотр, консультация) врача-детского уролога-андролога первичный (врач КМН)</t>
  </si>
  <si>
    <t>Прием (осмотр, консультация) врача-детского уролога-андролога повторный (врач КМН)</t>
  </si>
  <si>
    <t>Прием (осмотр, консультация) врача-эндоскописта повторный (врач КМН)</t>
  </si>
  <si>
    <t>Прием (осмотр, консультация) врача-эндоскописта первичный (врач КМН)</t>
  </si>
  <si>
    <t>A16.10.026.002</t>
  </si>
  <si>
    <t>9097</t>
  </si>
  <si>
    <t>Радикальная коррекция общего открытого атриовентрикулярного канала</t>
  </si>
  <si>
    <t>B01.002.001.005</t>
  </si>
  <si>
    <t>Прием (осмотр, консультация) врача-аллерголога первичный (с выдачей заключения)</t>
  </si>
  <si>
    <t>B01.002.001.006</t>
  </si>
  <si>
    <t>Прием (осмотр, консультация) врача-аллерголога-иммунолога первичный (врач первой категории) (с выдачей заключения)</t>
  </si>
  <si>
    <t>B01.002.001.007</t>
  </si>
  <si>
    <t>Прием (осмотр, консультация) врача-аллерголога-иммунолога первичный (врач высшей категории) (с выдачей заключения)</t>
  </si>
  <si>
    <t>B01.002.001.008</t>
  </si>
  <si>
    <t>B01.002.001.009</t>
  </si>
  <si>
    <t>Прием (осмотр, консультация) врача-аллерголога-иммунолога первичный (врач КМН) (с выдачей заключения)</t>
  </si>
  <si>
    <t>Прием (осмотр, консультация) врача-аллерголога-иммунолога первичный (врач ДМН,  заведующий отделением) (с выдачей заключения)</t>
  </si>
  <si>
    <t>В01.053.003.100</t>
  </si>
  <si>
    <t>B01.031.001.009</t>
  </si>
  <si>
    <t xml:space="preserve">        </t>
  </si>
  <si>
    <t>A08.06.002.003</t>
  </si>
  <si>
    <t>Вскрытие и дренирование синовиальной сумки. Иссечение гигромы</t>
  </si>
  <si>
    <t xml:space="preserve">Сшивание нерва </t>
  </si>
  <si>
    <t>6653</t>
  </si>
  <si>
    <t xml:space="preserve">Сочетанная анестезия (общая + проводниковая или плексусная) без инвазивной ИВЛ. </t>
  </si>
  <si>
    <t>В01.003.004.011.005</t>
  </si>
  <si>
    <t>А06.04.005.001.001</t>
  </si>
  <si>
    <t>А12.05.014.002</t>
  </si>
  <si>
    <t>A19.23.002.026.004</t>
  </si>
  <si>
    <t>B01.059.001.004</t>
  </si>
  <si>
    <t>Прием (осмотр, консультация) врача - детского эндоскописта первичный (врач ДМН, заведующий отделением)</t>
  </si>
  <si>
    <t>Прием (осмотр, консультация) врача - детского эндоскописта повторный (врач ДМН, заведующий отделением)</t>
  </si>
  <si>
    <t xml:space="preserve">Сочетанная анестезия (общая + проводниковая или плексусная) с инвазивной ИВЛ. </t>
  </si>
  <si>
    <t>В01.003.004.011.009</t>
  </si>
  <si>
    <t>В01.003.004.011.010</t>
  </si>
  <si>
    <t>В01.003.004.011.011</t>
  </si>
  <si>
    <t xml:space="preserve">Сочетанная анестезия (общая + спинальная) без инвазивной ИВЛ. </t>
  </si>
  <si>
    <t xml:space="preserve">Сочетанная анестезия (общая + спинальная) с инвазивной ИВЛ. </t>
  </si>
  <si>
    <t>9109</t>
  </si>
  <si>
    <t>9110</t>
  </si>
  <si>
    <t>9111</t>
  </si>
  <si>
    <r>
      <t xml:space="preserve">Прием (осмотр, консультация) врача- педиатра первичный  перед вакцинацией, </t>
    </r>
    <r>
      <rPr>
        <sz val="11"/>
        <color rgb="FFFF0000"/>
        <rFont val="Times New Roman"/>
        <family val="1"/>
        <charset val="204"/>
      </rPr>
      <t>манипуляцией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</si>
  <si>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 коровьему молоку)</t>
    </r>
  </si>
  <si>
    <t>B03.002.004.001</t>
  </si>
  <si>
    <t>B03.002.004.002</t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</si>
  <si>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тимофеевке)</t>
    </r>
  </si>
  <si>
    <t>B03.002.004.003</t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</si>
  <si>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куриному яйцу)</t>
    </r>
  </si>
  <si>
    <t>B03.002.004.004</t>
  </si>
  <si>
    <t>B03.002.004.005</t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</si>
  <si>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говядине)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</si>
  <si>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треске)</t>
    </r>
  </si>
  <si>
    <t>B03.002.004.006</t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</si>
  <si>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одуванчику)</t>
    </r>
  </si>
  <si>
    <t>B03.002.004.007</t>
  </si>
  <si>
    <t>B03.002.004.009</t>
  </si>
  <si>
    <t>B03.002.004.010</t>
  </si>
  <si>
    <t>B03.002.004.011</t>
  </si>
  <si>
    <t>B03.002.004.012</t>
  </si>
  <si>
    <t>B03.002.004.013</t>
  </si>
  <si>
    <t>B03.002.004.014</t>
  </si>
  <si>
    <t>B03.002.004.015</t>
  </si>
  <si>
    <t>B03.002.004.016</t>
  </si>
  <si>
    <t>B03.002.004.017</t>
  </si>
  <si>
    <t>B03.002.004.018</t>
  </si>
  <si>
    <t>B03.002.004.019</t>
  </si>
  <si>
    <t>B03.002.004.020</t>
  </si>
  <si>
    <t>B03.002.004.021</t>
  </si>
  <si>
    <t>B03.002.004.022</t>
  </si>
  <si>
    <t>B03.002.004.023</t>
  </si>
  <si>
    <t>B03.002.004.024</t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</si>
  <si>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 ржи)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</si>
  <si>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полыни)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</si>
  <si>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 свинине)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</si>
  <si>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куре)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</si>
  <si>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 таракану)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</si>
  <si>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 перхоти лошади)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</si>
  <si>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 берёзе).</t>
    </r>
  </si>
  <si>
    <r>
      <t>Комплекс исследований для выявления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Alternaria tenius)</t>
    </r>
  </si>
  <si>
    <r>
      <t>Комплекс исследований для выявления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Aspergillus flavus)</t>
    </r>
  </si>
  <si>
    <r>
      <t>Комплекс исследований для выявления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Mucor pusillus).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</si>
  <si>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дрожжевым и плесневым грибам: Fuzarium oxysporum)</t>
    </r>
  </si>
  <si>
    <r>
      <t>Комплекс исследований для вы</t>
    </r>
    <r>
      <rPr>
        <b/>
        <sz val="12"/>
        <color rgb="FF333333"/>
        <rFont val="Times New Roman"/>
        <family val="1"/>
        <charset val="204"/>
      </rPr>
      <t xml:space="preserve"> </t>
    </r>
    <r>
      <rPr>
        <sz val="12"/>
        <color rgb="FF333333"/>
        <rFont val="Times New Roman"/>
        <family val="1"/>
        <charset val="204"/>
      </rPr>
      <t>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Candida krusei)</t>
    </r>
  </si>
  <si>
    <r>
      <t>Комплекс исследований для выявления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Candida albicans)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</si>
  <si>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дрожжевым и плесневым грибам:   Rhizopus nigricans)   </t>
    </r>
  </si>
  <si>
    <r>
      <t>Комплекс исследований для выявления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</t>
    </r>
    <r>
      <rPr>
        <sz val="12"/>
        <color rgb="FF000000"/>
        <rFont val="Times New Roman"/>
        <family val="1"/>
        <charset val="204"/>
      </rPr>
      <t xml:space="preserve">  </t>
    </r>
    <r>
      <rPr>
        <b/>
        <sz val="12"/>
        <color rgb="FF000000"/>
        <rFont val="Times New Roman"/>
        <family val="1"/>
        <charset val="204"/>
      </rPr>
      <t>Penicillum expansum)</t>
    </r>
  </si>
  <si>
    <r>
      <t>Комплекс исследований для выявления аллергена</t>
    </r>
    <r>
      <rPr>
        <b/>
        <sz val="12"/>
        <color rgb="FF000000"/>
        <rFont val="Times New Roman"/>
        <family val="1"/>
        <charset val="204"/>
      </rPr>
      <t xml:space="preserve"> (определение IgE аллергенспецифических к дрожжевым и плесневым грибам: Penicillum  fardum)</t>
    </r>
  </si>
  <si>
    <r>
      <t>Комплекс исследований для выявления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Cladosporium herbarum)</t>
    </r>
  </si>
  <si>
    <r>
      <t>Комплекс исследований для выявления аллергена</t>
    </r>
    <r>
      <rPr>
        <b/>
        <sz val="12"/>
        <color rgb="FF423C8F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Aspergillus niger)</t>
    </r>
  </si>
  <si>
    <t>B03.002.004.008</t>
  </si>
  <si>
    <t>А26.06.057.001.001</t>
  </si>
  <si>
    <t>Компьютерная томография (со стоимостью контраста)</t>
  </si>
  <si>
    <t>Магнитно-резонансная томография (со стоимостью контраста)</t>
  </si>
  <si>
    <t>D05.001.014</t>
  </si>
  <si>
    <t>D05.01.006</t>
  </si>
  <si>
    <t>A11.16.001.001</t>
  </si>
  <si>
    <t>Биопсия пищевода с помощью эндоскопии (мультифокальная)</t>
  </si>
  <si>
    <t>А11.16.002.001</t>
  </si>
  <si>
    <t>Биопсия желудка с помощью эндоскопии (мультифокальная)</t>
  </si>
  <si>
    <t>A11.18.001.001</t>
  </si>
  <si>
    <t>Биопсия ободочной кишки эндоскопическая (мультифокальная)</t>
  </si>
  <si>
    <t>Комплексы исследований для выявления аллергена(осмотр врача и аллергологические манипуляции)</t>
  </si>
  <si>
    <t>Комплекс исследований для выявления аллергена. Подкожное введение лекарственных препаратов (1 аллерген)</t>
  </si>
  <si>
    <t>Комплекс исследований для выявления аллергена. Подкожное введение лекарственных препаратов 2 аллергена)</t>
  </si>
  <si>
    <t>Комплекс исследований для выявления аллергена. Подкожное введение лекарственных препаратов (3 аллергена)</t>
  </si>
  <si>
    <t>Комплекс исследований для выявления аллергена.  Накожные исследования (3 теста, 1 аллерген)</t>
  </si>
  <si>
    <t>Комплекс исследований для выявления аллергена. Комплекс бытовых аллергенов</t>
  </si>
  <si>
    <t>Комплекс исследований для выявления аллергена. Комплекс пыльцевых аллергенов</t>
  </si>
  <si>
    <t>Комплекс исследований для выявления аллергена. Эндоназальные исследования</t>
  </si>
  <si>
    <t>Ультразвуковое исследование органов брюшной полости (комплексное). УЗИ пилорического отдела</t>
  </si>
  <si>
    <t>А04.16.001.002</t>
  </si>
  <si>
    <t>Гастростомия с использованием видеоэндоскопических технологий  с первичной установкой гастроеюнальной трубки (без учета стоимости расходных материалов)</t>
  </si>
  <si>
    <t>Гастростомия с использованием видеоэндоскопических технологий  с заменой гастроеюнальной трубки (без учета стоимости расходных материалов)</t>
  </si>
  <si>
    <t>Гастростомия с использованием видеоэндоскопических технологий. Прямая пункционная гастростомия (без учета стоимости расходного материала)</t>
  </si>
  <si>
    <t>A16.16.034.001.008</t>
  </si>
  <si>
    <t>Гастростомия. Установка гастростомической трубки под эндоскопическим контролем (без учета стоимости индивидуального расходного материала)</t>
  </si>
  <si>
    <t>A09.05.207.001</t>
  </si>
  <si>
    <t>Исследование уровня молочной кислоты в крови (определение уровня лактата в капилярной крови)</t>
  </si>
  <si>
    <t>A09.28.010.999</t>
  </si>
  <si>
    <t>Исследование уровня мочевой кислоты  (уратов) в суточной моче</t>
  </si>
  <si>
    <t>Глубокое фторирование эмали зуба (1 зуб). Покрытие одного зуба фторлаком</t>
  </si>
  <si>
    <t>A11.07.012.002</t>
  </si>
  <si>
    <t>Прием (осмотр, консультация) врача- педиатра первичный  перед вакцинацией, манипуляцией</t>
  </si>
  <si>
    <t>Отсроченная микрохирургическая пластика (все виды). Оперативное вмешательство с использованием микрохирургической техники  от 1 ч до 2 ч</t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</si>
  <si>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 коровьему молоку)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</si>
  <si>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тимофеевке)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</si>
  <si>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куриному яйцу)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</si>
  <si>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говядине)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</si>
  <si>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треске)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</si>
  <si>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одуванчику)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</si>
  <si>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 ржи)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</si>
  <si>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полыни)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</si>
  <si>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 свинине)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</si>
  <si>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куре)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</si>
  <si>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 таракану)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</si>
  <si>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 перхоти лошади)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</si>
  <si>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 берёзе).</t>
    </r>
  </si>
  <si>
    <r>
      <t>Комплекс исследований для выявления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Alternaria tenius)</t>
    </r>
  </si>
  <si>
    <r>
      <t>Комплекс исследований для выявления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Aspergillus niger)</t>
    </r>
  </si>
  <si>
    <r>
      <t>Комплекс исследований для выявления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Aspergillus flavus)</t>
    </r>
  </si>
  <si>
    <r>
      <t>Комплекс исследований для выявления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Cladosporium herbarum)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</si>
  <si>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дрожжевым и плесневым грибам: Penicillum  fardum)</t>
    </r>
  </si>
  <si>
    <r>
      <t>Комплекс исследований для выявления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</t>
    </r>
    <r>
      <rPr>
        <sz val="11"/>
        <color rgb="FF000000"/>
        <rFont val="Times New Roman"/>
        <family val="1"/>
        <charset val="204"/>
      </rPr>
      <t xml:space="preserve">  </t>
    </r>
    <r>
      <rPr>
        <b/>
        <sz val="11"/>
        <color rgb="FF000000"/>
        <rFont val="Times New Roman"/>
        <family val="1"/>
        <charset val="204"/>
      </rPr>
      <t>Penicillum expansum)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</si>
  <si>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дрожжевым и плесневым грибам:   Rhizopus nigricans)   </t>
    </r>
  </si>
  <si>
    <r>
      <t>Комплекс исследований для выявления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Candida albicans)</t>
    </r>
  </si>
  <si>
    <r>
      <t>Комплекс исследований для вы</t>
    </r>
    <r>
      <rPr>
        <b/>
        <sz val="11"/>
        <color rgb="FF333333"/>
        <rFont val="Times New Roman"/>
        <family val="1"/>
        <charset val="204"/>
      </rPr>
      <t xml:space="preserve"> </t>
    </r>
    <r>
      <rPr>
        <sz val="11"/>
        <color rgb="FF333333"/>
        <rFont val="Times New Roman"/>
        <family val="1"/>
        <charset val="204"/>
      </rPr>
      <t>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Candida krusei)</t>
    </r>
  </si>
  <si>
    <r>
      <t>Комплекс исследований для выявления аллергена</t>
    </r>
    <r>
      <rPr>
        <b/>
        <sz val="11"/>
        <color rgb="FF000000"/>
        <rFont val="Times New Roman"/>
        <family val="1"/>
        <charset val="204"/>
      </rPr>
      <t xml:space="preserve"> (определение IgE аллергенспецифических к дрожжевым и плесневым грибам: Fuzarium oxysporum)</t>
    </r>
  </si>
  <si>
    <r>
      <t>Комплекс исследований для выявления аллергена</t>
    </r>
    <r>
      <rPr>
        <b/>
        <sz val="11"/>
        <color rgb="FF423C8F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(определение IgE аллергенспецифических к дрожжевым и плесневым грибам: Mucor pusillus).</t>
    </r>
  </si>
  <si>
    <r>
      <t>Ежедневный осмотр врачом-аллергологом-иммунологом с наблюдением и уходом среднего и младшего медицинского персонала в отделении стационара</t>
    </r>
    <r>
      <rPr>
        <b/>
        <sz val="11"/>
        <rFont val="Times New Roman"/>
        <family val="1"/>
        <charset val="204"/>
      </rPr>
      <t xml:space="preserve"> (в условиях дневного стационара)</t>
    </r>
  </si>
  <si>
    <r>
      <t>Ежедневный осмотр врачом-гематологом с наблюдением и уходом среднего и младшего медицинского персонала в отделении стационара</t>
    </r>
    <r>
      <rPr>
        <b/>
        <sz val="11"/>
        <rFont val="Times New Roman"/>
        <family val="1"/>
        <charset val="204"/>
      </rPr>
      <t xml:space="preserve"> (в условиях дневного стационара)</t>
    </r>
  </si>
  <si>
    <r>
      <t>Ежедневный осмотр врачом-детским хирургом с наблюдением и уходом среднего и младшего медицинского персонала в отделении стационара</t>
    </r>
    <r>
      <rPr>
        <b/>
        <sz val="11"/>
        <rFont val="Times New Roman"/>
        <family val="1"/>
        <charset val="204"/>
      </rPr>
      <t xml:space="preserve"> (в условиях дневного стационара)</t>
    </r>
  </si>
  <si>
    <r>
      <t>Ежедневный осмотр врачом-детским кардиологом с наблюдением и уходом среднего и младшего медицинского персонала в отделении стационара</t>
    </r>
    <r>
      <rPr>
        <b/>
        <sz val="11"/>
        <rFont val="Times New Roman"/>
        <family val="1"/>
        <charset val="204"/>
      </rPr>
      <t xml:space="preserve"> (в условиях дневного стационара)</t>
    </r>
  </si>
  <si>
    <r>
      <t xml:space="preserve">Ежедневный осмотр врачом-неврологом с наблюдением и уходом среднего и младшего медицинского персонала в отделении стационара </t>
    </r>
    <r>
      <rPr>
        <b/>
        <sz val="11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</si>
  <si>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врачом-нейрохирургом  с наблюдением и уходом среднего и младшего медицинского персонала в отделении стационара </t>
    </r>
    <r>
      <rPr>
        <b/>
        <sz val="11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</si>
  <si>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врачом-нефрологом с наблюдением и уходом среднего и младшего медицинского персонала в отделении стационара </t>
    </r>
    <r>
      <rPr>
        <b/>
        <sz val="11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</si>
  <si>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врачом-неонатологом с наблюдением и уходом среднего и младшего медицинского персонала в отделении стационара </t>
    </r>
    <r>
      <rPr>
        <b/>
        <sz val="11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</si>
  <si>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врачом-травматологом-ортопедом с наблюдением и уходом среднего и младшего медицинского персонала в отделении стационара </t>
    </r>
    <r>
      <rPr>
        <b/>
        <sz val="11"/>
        <rFont val="Times New Roman"/>
        <family val="1"/>
        <charset val="204"/>
      </rPr>
      <t>(в условиях дневного стационара)</t>
    </r>
  </si>
  <si>
    <r>
      <t xml:space="preserve">Ежедневный осмотр врачом-детским урологом-андрологом с наблюдением и уходом среднего и младшего медицинского персонала в отделении стационара </t>
    </r>
    <r>
      <rPr>
        <b/>
        <sz val="11"/>
        <rFont val="Times New Roman"/>
        <family val="1"/>
        <charset val="204"/>
      </rPr>
      <t>(в условиях дневного стационара)</t>
    </r>
  </si>
  <si>
    <t>Приём (осмотр, консультация) врача-специалиста</t>
  </si>
  <si>
    <t xml:space="preserve">Санкт-Петербургское государственное бюджетное учреждение здравоохранения                                                                                      "Детский городской многопрофильный клинический специализированный центр высоких медицинских технологий" </t>
  </si>
  <si>
    <t>Главный врач _________________А.В.Гостимский</t>
  </si>
  <si>
    <t>Приложение №1</t>
  </si>
  <si>
    <t>к приказу №___ от "___"________ 202___г.</t>
  </si>
  <si>
    <t>Приложение №2</t>
  </si>
  <si>
    <t xml:space="preserve">                                                                              Главный врач _______________А.В.Гостимский</t>
  </si>
  <si>
    <t xml:space="preserve">платных  немедицинских  услуг </t>
  </si>
  <si>
    <t>Эзофагогастродуоденоскопия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</si>
  <si>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</si>
  <si>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</si>
  <si>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9151</t>
  </si>
  <si>
    <t xml:space="preserve">Имплантация двухкамерного электрокардиостимулятора. Трансторакальная имплантация частотно-адаптивного двухкамерного электрокардиостимулятора с эпикардиальной системой электродов </t>
  </si>
  <si>
    <t xml:space="preserve">Имплантация трехкамерного электрокардиостимулятора (ресинхронизирующая терапия). Трансторакальная имплантация частотно-адаптивного трехкамерного электрокардиостимулятора с эпикардиальной системой электродов  </t>
  </si>
  <si>
    <t xml:space="preserve">Имплантация трехкамерного электрокардиостимулятора (ресинхронизирующая терапия). Трансторакальная имплантация частотно-адаптивного трехкамерного электрокардиостимулятора с эпикардиальной системой электродов </t>
  </si>
  <si>
    <t>к приказу №___ от "10" декабря  2024г.</t>
  </si>
  <si>
    <t>B03.002.004.025</t>
  </si>
  <si>
    <t>B03.002.004.026</t>
  </si>
  <si>
    <t>B03.002.004.027</t>
  </si>
  <si>
    <t>B03.002.004.028</t>
  </si>
  <si>
    <t>B03.002.004.029</t>
  </si>
  <si>
    <t>B03.002.004.030</t>
  </si>
  <si>
    <t>B03.002.004.031</t>
  </si>
  <si>
    <t>B01.059.002.004</t>
  </si>
  <si>
    <t>B03.016.002.001</t>
  </si>
  <si>
    <t>Экспресс Общий (клинический) анализ крови на приборе «Mindray BC-6200», лаборатория ОСМП</t>
  </si>
  <si>
    <t>A16.10.014.004.001</t>
  </si>
  <si>
    <t>A16.10.014.003.001</t>
  </si>
  <si>
    <t>A16.10.031.011</t>
  </si>
  <si>
    <t>Хирургическое лечение сложных врожденных пороков сердца с использованием клапансодержащих кондуитов</t>
  </si>
  <si>
    <t>А15.01.001</t>
  </si>
  <si>
    <t>Наложение повязки при нарушении целостности кожных покровов</t>
  </si>
  <si>
    <t>манип</t>
  </si>
  <si>
    <t>A15.30.002</t>
  </si>
  <si>
    <t>Наложение повязки при полостных операциях органов грудной полости</t>
  </si>
  <si>
    <t>A11.10.005</t>
  </si>
  <si>
    <t>Зондирование камер сердца</t>
  </si>
  <si>
    <t>A11.26.011.001</t>
  </si>
  <si>
    <t>Пара- и ретробульбарные инъекцииодного одного глаза (без учета стоимости лекарственного средства)</t>
  </si>
  <si>
    <t>A09.05.035.007</t>
  </si>
  <si>
    <t>9157</t>
  </si>
  <si>
    <t>Исследование уровня лекарственных препаратов в крови (такролимус)</t>
  </si>
  <si>
    <t>A09.05.035.008</t>
  </si>
  <si>
    <t>9158</t>
  </si>
  <si>
    <t>Исследование уровня лекарственных препаратов в крови (сиролимус)</t>
  </si>
  <si>
    <t>B01.010.001.005</t>
  </si>
  <si>
    <t>B01.010.002.005</t>
  </si>
  <si>
    <t>Прием (осмотр, консультация) врача-детского хирурга первичный (Главного врача )</t>
  </si>
  <si>
    <t>Прием (осмотр, консультация) врача-детского хирурга повторный  (Главного врача )</t>
  </si>
  <si>
    <t>9152</t>
  </si>
  <si>
    <t>9156</t>
  </si>
  <si>
    <t>В04.014.004.041</t>
  </si>
  <si>
    <t>Вакцинация от кори, краснухи, паратита (Трифейд)</t>
  </si>
  <si>
    <t>Вакцинация от полиомиелита (инактивированная) Полиоваксин</t>
  </si>
  <si>
    <t>В04.014.004.042</t>
  </si>
  <si>
    <t>A 20.30.026.001</t>
  </si>
  <si>
    <t>Оксигенотерапия энтеральная (кислородный коктейль) 200 мл</t>
  </si>
  <si>
    <t>A06.28.003.001</t>
  </si>
  <si>
    <t>Ретроградная пиелография, совмещенная с проведением скопического исследования</t>
  </si>
  <si>
    <t>A06.28.011.001</t>
  </si>
  <si>
    <t>Уретрография восходящая, совмещенная с проведением скопического 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</si>
</sst>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\ [$руб.-419];[Red]\-#,##0.00\ [$руб.-419]"/>
    <numFmt numFmtId="166" formatCode="dd/mm/yy"/>
  </numFmts>
  <fonts count="70" x14ac:knownFonts="1">
    <font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b/>
      <sz val="14"/>
      <name val="Arial Cyr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8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 Cyr"/>
      <family val="2"/>
      <charset val="204"/>
    </font>
    <font>
      <sz val="11"/>
      <name val="Arial"/>
      <family val="2"/>
      <charset val="1"/>
    </font>
    <font>
      <b/>
      <sz val="14"/>
      <color theme="0" tint="-0.34998626667073579"/>
      <name val="Arial Cyr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1"/>
      <color theme="0" tint="-0.499984740745262"/>
      <name val="Calibri"/>
      <family val="2"/>
      <charset val="204"/>
    </font>
    <font>
      <b/>
      <sz val="14"/>
      <color theme="1" tint="0.499984740745262"/>
      <name val="Arial Cyr"/>
      <family val="2"/>
      <charset val="204"/>
    </font>
    <font>
      <b/>
      <sz val="11"/>
      <color theme="1" tint="0.49998474074526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i/>
      <sz val="11"/>
      <color theme="1" tint="0.499984740745262"/>
      <name val="Times New Roman"/>
      <family val="1"/>
      <charset val="204"/>
    </font>
    <font>
      <sz val="10"/>
      <color theme="1" tint="0.499984740745262"/>
      <name val="Arial"/>
      <family val="2"/>
      <charset val="204"/>
    </font>
    <font>
      <sz val="11"/>
      <color theme="1" tint="0.499984740745262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rgb="FF423C8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333333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423C8F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92D05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/>
    <xf numFmtId="43" fontId="15" fillId="0" borderId="0" applyFont="0" applyFill="0" applyBorder="0" applyAlignment="0" applyProtection="0"/>
    <xf numFmtId="164" fontId="2" fillId="0" borderId="0" applyFill="0" applyBorder="0" applyAlignment="0" applyProtection="0"/>
    <xf numFmtId="0" fontId="52" fillId="0" borderId="0" applyNumberFormat="0" applyFill="0" applyBorder="0" applyAlignment="0" applyProtection="0"/>
    <xf numFmtId="0" fontId="69" fillId="0" borderId="0"/>
  </cellStyleXfs>
  <cellXfs count="807"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 indent="15"/>
    </xf>
    <xf numFmtId="0" fontId="10" fillId="0" borderId="0" xfId="0" applyFont="1" applyAlignment="1">
      <alignment horizontal="left" indent="15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13" fillId="2" borderId="8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vertical="top" wrapText="1"/>
    </xf>
    <xf numFmtId="165" fontId="13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wrapText="1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 wrapText="1"/>
    </xf>
    <xf numFmtId="0" fontId="18" fillId="2" borderId="0" xfId="0" applyFont="1" applyFill="1"/>
    <xf numFmtId="0" fontId="13" fillId="2" borderId="0" xfId="0" applyFont="1" applyFill="1"/>
    <xf numFmtId="0" fontId="18" fillId="2" borderId="0" xfId="0" applyFont="1" applyFill="1" applyAlignment="1">
      <alignment horizontal="center"/>
    </xf>
    <xf numFmtId="0" fontId="18" fillId="3" borderId="0" xfId="0" applyFont="1" applyFill="1"/>
    <xf numFmtId="0" fontId="11" fillId="2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8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left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center" wrapText="1"/>
    </xf>
    <xf numFmtId="0" fontId="5" fillId="2" borderId="0" xfId="0" applyFont="1" applyFill="1"/>
    <xf numFmtId="49" fontId="13" fillId="2" borderId="8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vertical="center" wrapText="1"/>
    </xf>
    <xf numFmtId="0" fontId="12" fillId="2" borderId="0" xfId="0" applyFont="1" applyFill="1"/>
    <xf numFmtId="0" fontId="24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25" fillId="2" borderId="0" xfId="0" applyFont="1" applyFill="1"/>
    <xf numFmtId="0" fontId="5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7" fillId="2" borderId="0" xfId="0" applyFont="1" applyFill="1"/>
    <xf numFmtId="0" fontId="5" fillId="2" borderId="0" xfId="0" applyFont="1" applyFill="1" applyAlignment="1">
      <alignment vertical="top"/>
    </xf>
    <xf numFmtId="0" fontId="12" fillId="2" borderId="8" xfId="0" applyFont="1" applyFill="1" applyBorder="1"/>
    <xf numFmtId="49" fontId="12" fillId="2" borderId="8" xfId="0" applyNumberFormat="1" applyFont="1" applyFill="1" applyBorder="1" applyAlignment="1">
      <alignment horizontal="left"/>
    </xf>
    <xf numFmtId="49" fontId="13" fillId="2" borderId="8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vertical="top"/>
    </xf>
    <xf numFmtId="0" fontId="12" fillId="2" borderId="4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2" fontId="13" fillId="2" borderId="8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wrapText="1"/>
    </xf>
    <xf numFmtId="2" fontId="12" fillId="2" borderId="8" xfId="0" applyNumberFormat="1" applyFont="1" applyFill="1" applyBorder="1" applyAlignment="1">
      <alignment horizontal="center" wrapText="1"/>
    </xf>
    <xf numFmtId="1" fontId="12" fillId="2" borderId="8" xfId="0" applyNumberFormat="1" applyFont="1" applyFill="1" applyBorder="1" applyAlignment="1">
      <alignment vertical="top" wrapText="1"/>
    </xf>
    <xf numFmtId="2" fontId="12" fillId="2" borderId="8" xfId="0" applyNumberFormat="1" applyFont="1" applyFill="1" applyBorder="1"/>
    <xf numFmtId="0" fontId="13" fillId="2" borderId="8" xfId="0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3" fillId="2" borderId="8" xfId="0" applyNumberFormat="1" applyFont="1" applyFill="1" applyBorder="1" applyAlignment="1">
      <alignment horizontal="center" wrapText="1"/>
    </xf>
    <xf numFmtId="4" fontId="12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2" fillId="2" borderId="2" xfId="0" applyFont="1" applyFill="1" applyBorder="1"/>
    <xf numFmtId="2" fontId="1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" fontId="12" fillId="3" borderId="8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9" fontId="13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8" fillId="2" borderId="0" xfId="0" applyNumberFormat="1" applyFont="1" applyFill="1"/>
    <xf numFmtId="4" fontId="18" fillId="2" borderId="8" xfId="0" applyNumberFormat="1" applyFont="1" applyFill="1" applyBorder="1" applyAlignment="1">
      <alignment horizontal="center"/>
    </xf>
    <xf numFmtId="4" fontId="18" fillId="2" borderId="8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40" fillId="5" borderId="0" xfId="0" applyFont="1" applyFill="1"/>
    <xf numFmtId="49" fontId="12" fillId="2" borderId="8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/>
    </xf>
    <xf numFmtId="49" fontId="12" fillId="2" borderId="0" xfId="0" applyNumberFormat="1" applyFont="1" applyFill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40" fillId="2" borderId="0" xfId="0" applyFont="1" applyFill="1"/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43" fontId="18" fillId="3" borderId="8" xfId="2" applyFont="1" applyFill="1" applyBorder="1" applyAlignment="1">
      <alignment horizontal="center" vertical="center"/>
    </xf>
    <xf numFmtId="43" fontId="18" fillId="2" borderId="8" xfId="2" applyFont="1" applyFill="1" applyBorder="1" applyAlignment="1">
      <alignment horizontal="center" vertical="center"/>
    </xf>
    <xf numFmtId="1" fontId="18" fillId="2" borderId="8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9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/>
    </xf>
    <xf numFmtId="43" fontId="11" fillId="2" borderId="0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0" fontId="6" fillId="4" borderId="0" xfId="0" applyFont="1" applyFill="1"/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2" fontId="12" fillId="2" borderId="8" xfId="0" applyNumberFormat="1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center"/>
    </xf>
    <xf numFmtId="0" fontId="12" fillId="3" borderId="8" xfId="0" applyFont="1" applyFill="1" applyBorder="1"/>
    <xf numFmtId="4" fontId="12" fillId="3" borderId="8" xfId="0" applyNumberFormat="1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4" fontId="11" fillId="3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 vertical="top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center" vertical="top" wrapText="1"/>
    </xf>
    <xf numFmtId="4" fontId="12" fillId="0" borderId="8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vertical="top"/>
    </xf>
    <xf numFmtId="0" fontId="12" fillId="0" borderId="8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 wrapText="1"/>
    </xf>
    <xf numFmtId="4" fontId="12" fillId="0" borderId="8" xfId="0" applyNumberFormat="1" applyFont="1" applyFill="1" applyBorder="1" applyAlignment="1">
      <alignment horizontal="center" vertical="top"/>
    </xf>
    <xf numFmtId="2" fontId="12" fillId="0" borderId="8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2" fillId="2" borderId="6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 wrapText="1"/>
    </xf>
    <xf numFmtId="4" fontId="12" fillId="2" borderId="8" xfId="0" applyNumberFormat="1" applyFont="1" applyFill="1" applyBorder="1" applyAlignment="1">
      <alignment horizontal="center" vertical="top"/>
    </xf>
    <xf numFmtId="2" fontId="12" fillId="2" borderId="8" xfId="0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vertical="top"/>
    </xf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wrapText="1"/>
    </xf>
    <xf numFmtId="0" fontId="54" fillId="0" borderId="8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12" fillId="0" borderId="8" xfId="0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/>
    <xf numFmtId="0" fontId="12" fillId="0" borderId="8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vertical="top"/>
    </xf>
    <xf numFmtId="0" fontId="0" fillId="0" borderId="8" xfId="0" applyFill="1" applyBorder="1" applyAlignment="1">
      <alignment vertical="top"/>
    </xf>
    <xf numFmtId="0" fontId="57" fillId="0" borderId="8" xfId="0" applyFont="1" applyFill="1" applyBorder="1" applyAlignment="1">
      <alignment vertical="top" wrapText="1"/>
    </xf>
    <xf numFmtId="0" fontId="54" fillId="0" borderId="8" xfId="0" applyFont="1" applyFill="1" applyBorder="1" applyAlignment="1">
      <alignment horizontal="center" vertical="top" wrapText="1"/>
    </xf>
    <xf numFmtId="4" fontId="54" fillId="0" borderId="8" xfId="0" applyNumberFormat="1" applyFont="1" applyFill="1" applyBorder="1" applyAlignment="1">
      <alignment horizontal="center" vertical="top"/>
    </xf>
    <xf numFmtId="0" fontId="56" fillId="0" borderId="0" xfId="0" applyFont="1" applyFill="1" applyAlignment="1">
      <alignment vertical="top"/>
    </xf>
    <xf numFmtId="0" fontId="56" fillId="0" borderId="0" xfId="0" applyFont="1" applyFill="1" applyAlignment="1">
      <alignment vertical="top" wrapText="1"/>
    </xf>
    <xf numFmtId="0" fontId="3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1" fontId="13" fillId="2" borderId="0" xfId="0" applyNumberFormat="1" applyFont="1" applyFill="1" applyAlignment="1">
      <alignment horizontal="right"/>
    </xf>
    <xf numFmtId="1" fontId="13" fillId="2" borderId="0" xfId="0" applyNumberFormat="1" applyFont="1" applyFill="1" applyAlignment="1"/>
    <xf numFmtId="1" fontId="12" fillId="2" borderId="0" xfId="0" applyNumberFormat="1" applyFont="1" applyFill="1" applyAlignment="1"/>
    <xf numFmtId="0" fontId="12" fillId="2" borderId="0" xfId="0" applyFont="1" applyFill="1" applyAlignment="1"/>
    <xf numFmtId="0" fontId="0" fillId="0" borderId="0" xfId="0" applyFont="1"/>
    <xf numFmtId="0" fontId="11" fillId="0" borderId="8" xfId="0" applyFont="1" applyBorder="1"/>
    <xf numFmtId="0" fontId="12" fillId="6" borderId="4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vertical="top" wrapText="1"/>
    </xf>
    <xf numFmtId="4" fontId="12" fillId="6" borderId="8" xfId="0" applyNumberFormat="1" applyFont="1" applyFill="1" applyBorder="1" applyAlignment="1">
      <alignment horizontal="center" vertical="top"/>
    </xf>
    <xf numFmtId="2" fontId="12" fillId="6" borderId="8" xfId="0" applyNumberFormat="1" applyFont="1" applyFill="1" applyBorder="1" applyAlignment="1">
      <alignment horizontal="center" vertical="top"/>
    </xf>
    <xf numFmtId="0" fontId="5" fillId="6" borderId="0" xfId="0" applyFont="1" applyFill="1" applyAlignment="1">
      <alignment vertical="top"/>
    </xf>
    <xf numFmtId="0" fontId="12" fillId="6" borderId="4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left" wrapText="1"/>
    </xf>
    <xf numFmtId="0" fontId="12" fillId="6" borderId="6" xfId="0" applyFont="1" applyFill="1" applyBorder="1" applyAlignment="1">
      <alignment horizontal="center" vertical="center" wrapText="1"/>
    </xf>
    <xf numFmtId="4" fontId="12" fillId="6" borderId="8" xfId="0" applyNumberFormat="1" applyFont="1" applyFill="1" applyBorder="1" applyAlignment="1">
      <alignment horizontal="center" vertical="center"/>
    </xf>
    <xf numFmtId="2" fontId="12" fillId="6" borderId="8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wrapText="1"/>
    </xf>
    <xf numFmtId="4" fontId="12" fillId="6" borderId="5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wrapText="1"/>
    </xf>
    <xf numFmtId="0" fontId="12" fillId="6" borderId="8" xfId="0" applyFont="1" applyFill="1" applyBorder="1" applyAlignment="1">
      <alignment horizontal="left"/>
    </xf>
    <xf numFmtId="0" fontId="12" fillId="6" borderId="6" xfId="0" applyFont="1" applyFill="1" applyBorder="1" applyAlignment="1">
      <alignment horizontal="center" vertical="center"/>
    </xf>
    <xf numFmtId="16" fontId="12" fillId="6" borderId="8" xfId="0" applyNumberFormat="1" applyFont="1" applyFill="1" applyBorder="1" applyAlignment="1">
      <alignment horizontal="left" vertical="top"/>
    </xf>
    <xf numFmtId="0" fontId="12" fillId="6" borderId="8" xfId="0" applyFont="1" applyFill="1" applyBorder="1" applyAlignment="1">
      <alignment horizontal="center" vertical="center"/>
    </xf>
    <xf numFmtId="0" fontId="5" fillId="6" borderId="0" xfId="0" applyFont="1" applyFill="1"/>
    <xf numFmtId="0" fontId="17" fillId="6" borderId="4" xfId="0" applyFont="1" applyFill="1" applyBorder="1" applyAlignment="1">
      <alignment horizontal="center"/>
    </xf>
    <xf numFmtId="0" fontId="12" fillId="6" borderId="8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top" wrapText="1"/>
    </xf>
    <xf numFmtId="0" fontId="58" fillId="6" borderId="0" xfId="0" applyFont="1" applyFill="1" applyAlignment="1">
      <alignment vertical="top"/>
    </xf>
    <xf numFmtId="0" fontId="12" fillId="6" borderId="8" xfId="0" applyFont="1" applyFill="1" applyBorder="1"/>
    <xf numFmtId="0" fontId="12" fillId="6" borderId="0" xfId="0" applyFont="1" applyFill="1"/>
    <xf numFmtId="49" fontId="12" fillId="6" borderId="8" xfId="0" applyNumberFormat="1" applyFont="1" applyFill="1" applyBorder="1" applyAlignment="1">
      <alignment horizontal="left"/>
    </xf>
    <xf numFmtId="0" fontId="12" fillId="6" borderId="4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top"/>
    </xf>
    <xf numFmtId="4" fontId="17" fillId="0" borderId="8" xfId="0" applyNumberFormat="1" applyFont="1" applyFill="1" applyBorder="1" applyAlignment="1">
      <alignment horizontal="center" vertical="top"/>
    </xf>
    <xf numFmtId="0" fontId="12" fillId="0" borderId="0" xfId="0" applyFont="1" applyFill="1"/>
    <xf numFmtId="2" fontId="12" fillId="0" borderId="8" xfId="0" applyNumberFormat="1" applyFont="1" applyFill="1" applyBorder="1" applyAlignment="1">
      <alignment horizontal="left" vertical="top"/>
    </xf>
    <xf numFmtId="49" fontId="12" fillId="0" borderId="8" xfId="0" applyNumberFormat="1" applyFont="1" applyFill="1" applyBorder="1" applyAlignment="1">
      <alignment horizontal="center" vertical="top"/>
    </xf>
    <xf numFmtId="2" fontId="12" fillId="0" borderId="8" xfId="0" applyNumberFormat="1" applyFont="1" applyFill="1" applyBorder="1" applyAlignment="1">
      <alignment horizontal="left" vertical="top" wrapText="1"/>
    </xf>
    <xf numFmtId="2" fontId="12" fillId="0" borderId="8" xfId="0" applyNumberFormat="1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left" wrapText="1"/>
    </xf>
    <xf numFmtId="3" fontId="18" fillId="0" borderId="8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vertical="top"/>
    </xf>
    <xf numFmtId="0" fontId="11" fillId="0" borderId="8" xfId="0" applyFont="1" applyFill="1" applyBorder="1" applyAlignment="1">
      <alignment horizontal="left" vertical="top" wrapText="1"/>
    </xf>
    <xf numFmtId="4" fontId="11" fillId="0" borderId="8" xfId="0" applyNumberFormat="1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0" fontId="11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wrapText="1"/>
    </xf>
    <xf numFmtId="0" fontId="18" fillId="0" borderId="0" xfId="0" applyFont="1" applyFill="1"/>
    <xf numFmtId="0" fontId="64" fillId="0" borderId="8" xfId="0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 wrapText="1"/>
    </xf>
    <xf numFmtId="0" fontId="63" fillId="0" borderId="8" xfId="0" applyFont="1" applyFill="1" applyBorder="1" applyAlignment="1">
      <alignment horizontal="center" vertical="center" wrapText="1"/>
    </xf>
    <xf numFmtId="4" fontId="59" fillId="0" borderId="8" xfId="0" applyNumberFormat="1" applyFont="1" applyFill="1" applyBorder="1" applyAlignment="1">
      <alignment horizontal="center" vertical="center" wrapText="1"/>
    </xf>
    <xf numFmtId="0" fontId="64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justify" vertical="top" wrapText="1"/>
    </xf>
    <xf numFmtId="0" fontId="11" fillId="0" borderId="8" xfId="0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2" fontId="12" fillId="0" borderId="8" xfId="0" applyNumberFormat="1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3" fontId="12" fillId="0" borderId="8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64" fillId="0" borderId="8" xfId="0" applyFont="1" applyFill="1" applyBorder="1" applyAlignment="1">
      <alignment horizontal="center" vertical="top" wrapText="1"/>
    </xf>
    <xf numFmtId="0" fontId="59" fillId="0" borderId="8" xfId="0" applyFont="1" applyFill="1" applyBorder="1" applyAlignment="1">
      <alignment horizontal="center" vertical="top" wrapText="1"/>
    </xf>
    <xf numFmtId="0" fontId="63" fillId="0" borderId="8" xfId="0" applyFont="1" applyFill="1" applyBorder="1" applyAlignment="1">
      <alignment horizontal="center" vertical="top" wrapText="1"/>
    </xf>
    <xf numFmtId="4" fontId="59" fillId="0" borderId="8" xfId="0" applyNumberFormat="1" applyFont="1" applyFill="1" applyBorder="1" applyAlignment="1">
      <alignment horizontal="center" vertical="top" wrapText="1"/>
    </xf>
    <xf numFmtId="0" fontId="47" fillId="0" borderId="0" xfId="0" applyFont="1" applyFill="1" applyAlignment="1">
      <alignment vertical="top"/>
    </xf>
    <xf numFmtId="1" fontId="18" fillId="0" borderId="8" xfId="0" applyNumberFormat="1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 wrapText="1"/>
    </xf>
    <xf numFmtId="4" fontId="18" fillId="0" borderId="8" xfId="0" applyNumberFormat="1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4" fontId="12" fillId="0" borderId="5" xfId="0" applyNumberFormat="1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16" fontId="12" fillId="0" borderId="8" xfId="0" applyNumberFormat="1" applyFont="1" applyFill="1" applyBorder="1" applyAlignment="1">
      <alignment horizontal="left" vertical="top"/>
    </xf>
    <xf numFmtId="49" fontId="12" fillId="0" borderId="8" xfId="0" applyNumberFormat="1" applyFont="1" applyFill="1" applyBorder="1" applyAlignment="1">
      <alignment horizontal="left" vertical="top"/>
    </xf>
    <xf numFmtId="49" fontId="13" fillId="0" borderId="8" xfId="0" applyNumberFormat="1" applyFont="1" applyFill="1" applyBorder="1" applyAlignment="1">
      <alignment horizontal="center" vertical="top"/>
    </xf>
    <xf numFmtId="49" fontId="13" fillId="0" borderId="6" xfId="0" applyNumberFormat="1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vertical="top"/>
    </xf>
    <xf numFmtId="0" fontId="13" fillId="0" borderId="6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 wrapText="1"/>
    </xf>
    <xf numFmtId="1" fontId="12" fillId="0" borderId="8" xfId="0" applyNumberFormat="1" applyFont="1" applyFill="1" applyBorder="1" applyAlignment="1">
      <alignment vertical="top"/>
    </xf>
    <xf numFmtId="1" fontId="12" fillId="0" borderId="8" xfId="0" applyNumberFormat="1" applyFont="1" applyFill="1" applyBorder="1" applyAlignment="1">
      <alignment vertical="top" wrapText="1"/>
    </xf>
    <xf numFmtId="0" fontId="19" fillId="0" borderId="8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left" vertical="top" wrapText="1"/>
    </xf>
    <xf numFmtId="2" fontId="12" fillId="0" borderId="8" xfId="0" applyNumberFormat="1" applyFont="1" applyFill="1" applyBorder="1" applyAlignment="1">
      <alignment horizontal="justify" vertical="top" wrapText="1"/>
    </xf>
    <xf numFmtId="0" fontId="18" fillId="0" borderId="8" xfId="0" applyFont="1" applyFill="1" applyBorder="1" applyAlignment="1">
      <alignment vertical="top" wrapText="1"/>
    </xf>
    <xf numFmtId="0" fontId="19" fillId="0" borderId="8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4" fontId="13" fillId="0" borderId="8" xfId="0" applyNumberFormat="1" applyFont="1" applyFill="1" applyBorder="1" applyAlignment="1">
      <alignment horizontal="center" vertical="top" wrapText="1"/>
    </xf>
    <xf numFmtId="4" fontId="12" fillId="0" borderId="8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/>
    </xf>
    <xf numFmtId="0" fontId="23" fillId="0" borderId="8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justify" vertical="top"/>
    </xf>
    <xf numFmtId="0" fontId="12" fillId="0" borderId="8" xfId="0" applyFont="1" applyFill="1" applyBorder="1" applyAlignment="1">
      <alignment horizontal="justify" vertical="top"/>
    </xf>
    <xf numFmtId="2" fontId="12" fillId="0" borderId="8" xfId="0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vertical="top" wrapText="1"/>
    </xf>
    <xf numFmtId="0" fontId="23" fillId="0" borderId="8" xfId="0" applyFont="1" applyFill="1" applyBorder="1" applyAlignment="1">
      <alignment horizontal="justify" vertical="top" wrapText="1"/>
    </xf>
    <xf numFmtId="0" fontId="60" fillId="0" borderId="8" xfId="0" applyFont="1" applyFill="1" applyBorder="1" applyAlignment="1">
      <alignment vertical="top" wrapText="1"/>
    </xf>
    <xf numFmtId="0" fontId="60" fillId="0" borderId="0" xfId="0" applyFont="1" applyFill="1" applyAlignment="1">
      <alignment vertical="top" wrapText="1"/>
    </xf>
    <xf numFmtId="0" fontId="27" fillId="0" borderId="8" xfId="0" applyFont="1" applyFill="1" applyBorder="1" applyAlignment="1">
      <alignment horizontal="center" vertical="top"/>
    </xf>
    <xf numFmtId="2" fontId="23" fillId="0" borderId="8" xfId="0" applyNumberFormat="1" applyFont="1" applyFill="1" applyBorder="1" applyAlignment="1">
      <alignment horizontal="center" vertical="top" wrapText="1"/>
    </xf>
    <xf numFmtId="4" fontId="27" fillId="0" borderId="8" xfId="0" applyNumberFormat="1" applyFont="1" applyFill="1" applyBorder="1" applyAlignment="1">
      <alignment horizontal="center" vertical="top"/>
    </xf>
    <xf numFmtId="0" fontId="23" fillId="0" borderId="8" xfId="0" applyFont="1" applyFill="1" applyBorder="1" applyAlignment="1">
      <alignment horizontal="center" vertical="top"/>
    </xf>
    <xf numFmtId="4" fontId="12" fillId="0" borderId="8" xfId="0" applyNumberFormat="1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2" fontId="13" fillId="0" borderId="8" xfId="0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vertical="top" wrapText="1"/>
    </xf>
    <xf numFmtId="1" fontId="12" fillId="0" borderId="8" xfId="0" applyNumberFormat="1" applyFont="1" applyFill="1" applyBorder="1" applyAlignment="1">
      <alignment horizontal="center" vertical="top"/>
    </xf>
    <xf numFmtId="2" fontId="13" fillId="0" borderId="8" xfId="0" applyNumberFormat="1" applyFont="1" applyFill="1" applyBorder="1" applyAlignment="1">
      <alignment horizontal="center" vertical="top"/>
    </xf>
    <xf numFmtId="4" fontId="13" fillId="0" borderId="8" xfId="0" applyNumberFormat="1" applyFont="1" applyFill="1" applyBorder="1" applyAlignment="1">
      <alignment horizontal="center" vertical="top"/>
    </xf>
    <xf numFmtId="2" fontId="13" fillId="0" borderId="8" xfId="0" applyNumberFormat="1" applyFont="1" applyFill="1" applyBorder="1" applyAlignment="1">
      <alignment vertical="top"/>
    </xf>
    <xf numFmtId="4" fontId="12" fillId="0" borderId="8" xfId="2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2" fontId="23" fillId="0" borderId="8" xfId="0" applyNumberFormat="1" applyFont="1" applyFill="1" applyBorder="1" applyAlignment="1">
      <alignment horizontal="center" vertical="top"/>
    </xf>
    <xf numFmtId="1" fontId="11" fillId="0" borderId="8" xfId="0" applyNumberFormat="1" applyFont="1" applyFill="1" applyBorder="1" applyAlignment="1">
      <alignment horizontal="center" vertical="top"/>
    </xf>
    <xf numFmtId="49" fontId="12" fillId="0" borderId="8" xfId="0" applyNumberFormat="1" applyFont="1" applyFill="1" applyBorder="1" applyAlignment="1">
      <alignment vertical="top" wrapText="1"/>
    </xf>
    <xf numFmtId="0" fontId="17" fillId="0" borderId="0" xfId="0" applyFont="1" applyFill="1" applyAlignment="1">
      <alignment vertical="center"/>
    </xf>
    <xf numFmtId="2" fontId="12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2" fontId="23" fillId="0" borderId="8" xfId="0" applyNumberFormat="1" applyFont="1" applyFill="1" applyBorder="1" applyAlignment="1">
      <alignment vertical="top" wrapText="1"/>
    </xf>
    <xf numFmtId="0" fontId="12" fillId="0" borderId="15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 wrapText="1"/>
    </xf>
    <xf numFmtId="2" fontId="13" fillId="0" borderId="8" xfId="0" applyNumberFormat="1" applyFont="1" applyFill="1" applyBorder="1" applyAlignment="1">
      <alignment vertical="top" wrapText="1"/>
    </xf>
    <xf numFmtId="0" fontId="12" fillId="0" borderId="8" xfId="1" applyFont="1" applyFill="1" applyBorder="1" applyAlignment="1">
      <alignment horizontal="left" vertical="top" wrapText="1" shrinkToFit="1"/>
    </xf>
    <xf numFmtId="0" fontId="12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0" fontId="12" fillId="0" borderId="13" xfId="0" applyFont="1" applyFill="1" applyBorder="1" applyAlignment="1">
      <alignment vertical="top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59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59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/>
    </xf>
    <xf numFmtId="0" fontId="18" fillId="0" borderId="6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/>
    </xf>
    <xf numFmtId="0" fontId="12" fillId="0" borderId="1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top"/>
    </xf>
    <xf numFmtId="0" fontId="13" fillId="0" borderId="6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vertical="top" wrapText="1"/>
    </xf>
    <xf numFmtId="166" fontId="12" fillId="0" borderId="6" xfId="0" applyNumberFormat="1" applyFont="1" applyFill="1" applyBorder="1" applyAlignment="1">
      <alignment horizontal="left" vertical="top" wrapText="1"/>
    </xf>
    <xf numFmtId="2" fontId="12" fillId="0" borderId="6" xfId="0" applyNumberFormat="1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0" fontId="27" fillId="0" borderId="6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vertical="top" wrapText="1"/>
    </xf>
    <xf numFmtId="2" fontId="12" fillId="0" borderId="6" xfId="0" applyNumberFormat="1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left" vertical="top" wrapText="1"/>
    </xf>
    <xf numFmtId="2" fontId="13" fillId="0" borderId="6" xfId="0" applyNumberFormat="1" applyFont="1" applyFill="1" applyBorder="1" applyAlignment="1">
      <alignment horizontal="left" vertical="top" wrapText="1"/>
    </xf>
    <xf numFmtId="2" fontId="12" fillId="0" borderId="7" xfId="0" applyNumberFormat="1" applyFont="1" applyFill="1" applyBorder="1" applyAlignment="1">
      <alignment vertical="top" wrapText="1"/>
    </xf>
    <xf numFmtId="4" fontId="12" fillId="0" borderId="6" xfId="0" applyNumberFormat="1" applyFont="1" applyFill="1" applyBorder="1" applyAlignment="1">
      <alignment horizontal="left" vertical="top"/>
    </xf>
    <xf numFmtId="4" fontId="12" fillId="0" borderId="6" xfId="0" applyNumberFormat="1" applyFont="1" applyFill="1" applyBorder="1" applyAlignment="1">
      <alignment horizontal="left" vertical="top" wrapText="1"/>
    </xf>
    <xf numFmtId="2" fontId="12" fillId="0" borderId="6" xfId="0" applyNumberFormat="1" applyFont="1" applyFill="1" applyBorder="1" applyAlignment="1">
      <alignment vertical="top"/>
    </xf>
    <xf numFmtId="0" fontId="13" fillId="0" borderId="8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/>
    <xf numFmtId="0" fontId="19" fillId="0" borderId="8" xfId="0" applyFont="1" applyFill="1" applyBorder="1"/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1" fontId="13" fillId="0" borderId="0" xfId="0" applyNumberFormat="1" applyFont="1" applyFill="1" applyAlignment="1">
      <alignment horizontal="right"/>
    </xf>
    <xf numFmtId="0" fontId="0" fillId="0" borderId="0" xfId="0" applyFill="1"/>
    <xf numFmtId="1" fontId="12" fillId="0" borderId="0" xfId="0" applyNumberFormat="1" applyFont="1" applyFill="1" applyAlignment="1">
      <alignment horizontal="right"/>
    </xf>
    <xf numFmtId="1" fontId="13" fillId="0" borderId="0" xfId="0" applyNumberFormat="1" applyFont="1" applyFill="1" applyAlignment="1"/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right" vertical="top"/>
    </xf>
    <xf numFmtId="0" fontId="12" fillId="0" borderId="0" xfId="0" applyFont="1" applyFill="1" applyAlignment="1"/>
    <xf numFmtId="0" fontId="0" fillId="0" borderId="0" xfId="0" applyFont="1" applyFill="1"/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1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9" fillId="0" borderId="8" xfId="0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wrapText="1"/>
    </xf>
    <xf numFmtId="9" fontId="5" fillId="0" borderId="0" xfId="0" applyNumberFormat="1" applyFont="1" applyFill="1"/>
    <xf numFmtId="0" fontId="12" fillId="0" borderId="8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4" fillId="0" borderId="8" xfId="0" applyFont="1" applyFill="1" applyBorder="1" applyAlignment="1">
      <alignment horizontal="left" vertical="center"/>
    </xf>
    <xf numFmtId="0" fontId="54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20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vertical="center"/>
    </xf>
    <xf numFmtId="0" fontId="17" fillId="0" borderId="0" xfId="0" applyFont="1" applyFill="1" applyAlignment="1">
      <alignment horizontal="left" wrapText="1"/>
    </xf>
    <xf numFmtId="0" fontId="11" fillId="0" borderId="0" xfId="0" applyFont="1" applyFill="1" applyAlignment="1">
      <alignment wrapText="1"/>
    </xf>
    <xf numFmtId="0" fontId="29" fillId="0" borderId="0" xfId="0" applyFont="1" applyFill="1" applyAlignment="1">
      <alignment horizontal="left" wrapText="1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wrapText="1"/>
    </xf>
    <xf numFmtId="166" fontId="12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0" fillId="0" borderId="8" xfId="0" applyFill="1" applyBorder="1"/>
    <xf numFmtId="0" fontId="5" fillId="0" borderId="8" xfId="0" applyFont="1" applyFill="1" applyBorder="1"/>
    <xf numFmtId="0" fontId="0" fillId="0" borderId="8" xfId="0" applyFill="1" applyBorder="1" applyAlignment="1">
      <alignment wrapText="1"/>
    </xf>
    <xf numFmtId="0" fontId="12" fillId="0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1" fillId="0" borderId="0" xfId="0" applyFont="1" applyFill="1" applyAlignment="1">
      <alignment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4" fontId="1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" fontId="8" fillId="0" borderId="0" xfId="0" applyNumberFormat="1" applyFont="1" applyFill="1" applyAlignment="1">
      <alignment horizontal="center" wrapText="1"/>
    </xf>
    <xf numFmtId="0" fontId="33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42" fillId="0" borderId="0" xfId="0" applyFont="1" applyFill="1" applyAlignment="1">
      <alignment wrapText="1"/>
    </xf>
    <xf numFmtId="0" fontId="36" fillId="0" borderId="0" xfId="0" applyFont="1" applyFill="1" applyAlignment="1">
      <alignment wrapText="1"/>
    </xf>
    <xf numFmtId="0" fontId="19" fillId="0" borderId="8" xfId="0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wrapText="1"/>
    </xf>
    <xf numFmtId="0" fontId="43" fillId="0" borderId="0" xfId="0" applyFont="1" applyFill="1" applyAlignment="1">
      <alignment vertical="top" wrapText="1"/>
    </xf>
    <xf numFmtId="0" fontId="37" fillId="0" borderId="0" xfId="0" applyFont="1" applyFill="1" applyAlignment="1">
      <alignment vertical="top" wrapText="1"/>
    </xf>
    <xf numFmtId="0" fontId="18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/>
    </xf>
    <xf numFmtId="0" fontId="43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166" fontId="12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43" fontId="12" fillId="0" borderId="8" xfId="2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 wrapText="1"/>
    </xf>
    <xf numFmtId="0" fontId="42" fillId="0" borderId="0" xfId="0" applyFont="1" applyFill="1" applyAlignment="1">
      <alignment horizontal="center" vertical="top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wrapText="1"/>
    </xf>
    <xf numFmtId="0" fontId="43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10" fontId="12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wrapText="1"/>
    </xf>
    <xf numFmtId="0" fontId="37" fillId="0" borderId="0" xfId="0" applyFont="1" applyFill="1" applyAlignment="1">
      <alignment vertical="center"/>
    </xf>
    <xf numFmtId="4" fontId="18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0" fontId="45" fillId="0" borderId="0" xfId="0" applyFont="1" applyFill="1"/>
    <xf numFmtId="0" fontId="38" fillId="0" borderId="0" xfId="0" applyFont="1" applyFill="1"/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6" fillId="0" borderId="0" xfId="0" applyFont="1" applyFill="1"/>
    <xf numFmtId="0" fontId="39" fillId="0" borderId="0" xfId="0" applyFont="1" applyFill="1"/>
    <xf numFmtId="0" fontId="31" fillId="0" borderId="8" xfId="0" applyFont="1" applyFill="1" applyBorder="1" applyAlignment="1">
      <alignment horizontal="center" vertical="top" wrapText="1"/>
    </xf>
    <xf numFmtId="0" fontId="65" fillId="0" borderId="0" xfId="0" applyFont="1" applyFill="1" applyAlignment="1">
      <alignment vertical="top" wrapText="1"/>
    </xf>
    <xf numFmtId="0" fontId="66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67" fillId="0" borderId="0" xfId="0" applyFont="1" applyFill="1" applyAlignment="1">
      <alignment vertical="top"/>
    </xf>
    <xf numFmtId="2" fontId="45" fillId="0" borderId="0" xfId="0" applyNumberFormat="1" applyFont="1" applyFill="1"/>
    <xf numFmtId="2" fontId="2" fillId="0" borderId="0" xfId="0" applyNumberFormat="1" applyFont="1" applyFill="1"/>
    <xf numFmtId="3" fontId="13" fillId="0" borderId="8" xfId="0" applyNumberFormat="1" applyFont="1" applyFill="1" applyBorder="1" applyAlignment="1">
      <alignment horizontal="center" wrapText="1"/>
    </xf>
    <xf numFmtId="165" fontId="13" fillId="0" borderId="8" xfId="0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left"/>
    </xf>
    <xf numFmtId="9" fontId="46" fillId="0" borderId="0" xfId="0" applyNumberFormat="1" applyFont="1" applyFill="1"/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3" fontId="34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 wrapText="1"/>
    </xf>
    <xf numFmtId="0" fontId="50" fillId="0" borderId="8" xfId="0" applyFont="1" applyFill="1" applyBorder="1" applyAlignment="1">
      <alignment vertical="top" wrapText="1"/>
    </xf>
    <xf numFmtId="0" fontId="52" fillId="0" borderId="0" xfId="4" applyFill="1" applyAlignment="1">
      <alignment vertical="top"/>
    </xf>
    <xf numFmtId="0" fontId="9" fillId="0" borderId="0" xfId="0" applyFont="1" applyFill="1" applyAlignment="1">
      <alignment vertical="top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top"/>
    </xf>
    <xf numFmtId="0" fontId="57" fillId="0" borderId="6" xfId="0" applyFont="1" applyFill="1" applyBorder="1" applyAlignment="1">
      <alignment vertical="top"/>
    </xf>
    <xf numFmtId="1" fontId="30" fillId="0" borderId="8" xfId="0" applyNumberFormat="1" applyFont="1" applyFill="1" applyBorder="1" applyAlignment="1">
      <alignment horizontal="center" vertical="center"/>
    </xf>
    <xf numFmtId="49" fontId="3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165" fontId="31" fillId="0" borderId="8" xfId="0" applyNumberFormat="1" applyFont="1" applyFill="1" applyBorder="1" applyAlignment="1">
      <alignment horizontal="center" vertical="center" wrapText="1"/>
    </xf>
    <xf numFmtId="4" fontId="31" fillId="0" borderId="8" xfId="0" applyNumberFormat="1" applyFont="1" applyFill="1" applyBorder="1" applyAlignment="1">
      <alignment horizontal="center" vertical="center" wrapText="1"/>
    </xf>
    <xf numFmtId="2" fontId="31" fillId="0" borderId="8" xfId="0" applyNumberFormat="1" applyFont="1" applyFill="1" applyBorder="1" applyAlignment="1">
      <alignment horizontal="center"/>
    </xf>
    <xf numFmtId="4" fontId="31" fillId="0" borderId="8" xfId="0" applyNumberFormat="1" applyFont="1" applyFill="1" applyBorder="1" applyAlignment="1">
      <alignment horizontal="center"/>
    </xf>
    <xf numFmtId="2" fontId="31" fillId="0" borderId="8" xfId="0" applyNumberFormat="1" applyFont="1" applyFill="1" applyBorder="1"/>
    <xf numFmtId="4" fontId="30" fillId="0" borderId="8" xfId="0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center" vertical="center" wrapText="1"/>
    </xf>
    <xf numFmtId="43" fontId="30" fillId="0" borderId="8" xfId="2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 wrapText="1"/>
    </xf>
    <xf numFmtId="2" fontId="30" fillId="0" borderId="8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0" fillId="0" borderId="8" xfId="0" applyFont="1" applyFill="1" applyBorder="1" applyAlignment="1">
      <alignment horizontal="justify" vertical="center" wrapText="1"/>
    </xf>
    <xf numFmtId="0" fontId="18" fillId="0" borderId="0" xfId="0" applyFont="1" applyFill="1" applyAlignment="1">
      <alignment horizontal="center"/>
    </xf>
    <xf numFmtId="0" fontId="12" fillId="0" borderId="0" xfId="0" applyFont="1" applyFill="1" applyAlignment="1">
      <alignment horizontal="justify" vertical="center" wrapText="1"/>
    </xf>
    <xf numFmtId="0" fontId="30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wrapText="1"/>
    </xf>
    <xf numFmtId="0" fontId="30" fillId="0" borderId="8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 wrapText="1"/>
    </xf>
    <xf numFmtId="2" fontId="30" fillId="0" borderId="6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 wrapText="1"/>
    </xf>
    <xf numFmtId="0" fontId="5" fillId="0" borderId="6" xfId="0" applyFont="1" applyFill="1" applyBorder="1"/>
    <xf numFmtId="0" fontId="30" fillId="0" borderId="6" xfId="0" applyFont="1" applyFill="1" applyBorder="1"/>
    <xf numFmtId="1" fontId="5" fillId="0" borderId="8" xfId="0" applyNumberFormat="1" applyFont="1" applyFill="1" applyBorder="1"/>
    <xf numFmtId="0" fontId="0" fillId="0" borderId="8" xfId="0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left" wrapText="1"/>
    </xf>
    <xf numFmtId="49" fontId="13" fillId="0" borderId="8" xfId="0" applyNumberFormat="1" applyFont="1" applyFill="1" applyBorder="1" applyAlignment="1">
      <alignment horizontal="center" wrapText="1"/>
    </xf>
    <xf numFmtId="2" fontId="23" fillId="0" borderId="8" xfId="0" applyNumberFormat="1" applyFont="1" applyFill="1" applyBorder="1" applyAlignment="1">
      <alignment horizontal="center"/>
    </xf>
    <xf numFmtId="2" fontId="23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/>
    <xf numFmtId="2" fontId="12" fillId="0" borderId="8" xfId="0" applyNumberFormat="1" applyFont="1" applyFill="1" applyBorder="1" applyAlignment="1">
      <alignment wrapText="1"/>
    </xf>
    <xf numFmtId="49" fontId="12" fillId="0" borderId="8" xfId="0" applyNumberFormat="1" applyFont="1" applyFill="1" applyBorder="1" applyAlignment="1">
      <alignment wrapText="1"/>
    </xf>
    <xf numFmtId="9" fontId="12" fillId="0" borderId="0" xfId="0" applyNumberFormat="1" applyFont="1" applyFill="1"/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0" fontId="13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2" fontId="23" fillId="0" borderId="8" xfId="0" applyNumberFormat="1" applyFont="1" applyFill="1" applyBorder="1" applyAlignment="1">
      <alignment wrapText="1"/>
    </xf>
    <xf numFmtId="2" fontId="23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2" fontId="13" fillId="0" borderId="8" xfId="0" applyNumberFormat="1" applyFont="1" applyFill="1" applyBorder="1" applyAlignment="1">
      <alignment horizontal="center" wrapText="1"/>
    </xf>
    <xf numFmtId="2" fontId="13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49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2" fontId="12" fillId="0" borderId="0" xfId="0" applyNumberFormat="1" applyFont="1" applyFill="1"/>
    <xf numFmtId="2" fontId="13" fillId="0" borderId="0" xfId="0" applyNumberFormat="1" applyFont="1" applyFill="1" applyAlignment="1">
      <alignment horizontal="center" wrapText="1"/>
    </xf>
    <xf numFmtId="2" fontId="12" fillId="0" borderId="0" xfId="0" applyNumberFormat="1" applyFont="1" applyFill="1" applyAlignment="1">
      <alignment wrapText="1"/>
    </xf>
    <xf numFmtId="2" fontId="12" fillId="0" borderId="8" xfId="0" applyNumberFormat="1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9" fontId="13" fillId="0" borderId="0" xfId="0" applyNumberFormat="1" applyFont="1" applyFill="1" applyAlignment="1">
      <alignment horizontal="center"/>
    </xf>
    <xf numFmtId="2" fontId="13" fillId="0" borderId="8" xfId="0" applyNumberFormat="1" applyFont="1" applyFill="1" applyBorder="1" applyAlignment="1">
      <alignment vertical="center" wrapText="1"/>
    </xf>
    <xf numFmtId="4" fontId="12" fillId="0" borderId="0" xfId="0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vertical="top" wrapText="1"/>
    </xf>
    <xf numFmtId="4" fontId="12" fillId="0" borderId="0" xfId="0" applyNumberFormat="1" applyFont="1" applyFill="1" applyAlignment="1">
      <alignment horizontal="left" wrapText="1"/>
    </xf>
    <xf numFmtId="0" fontId="12" fillId="0" borderId="0" xfId="1" applyFont="1" applyFill="1" applyAlignment="1">
      <alignment horizontal="left" vertical="center" wrapText="1" shrinkToFit="1"/>
    </xf>
    <xf numFmtId="4" fontId="12" fillId="0" borderId="8" xfId="0" applyNumberFormat="1" applyFont="1" applyFill="1" applyBorder="1" applyAlignment="1">
      <alignment horizontal="left" vertical="center"/>
    </xf>
    <xf numFmtId="1" fontId="12" fillId="0" borderId="8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justify" wrapText="1"/>
    </xf>
    <xf numFmtId="4" fontId="12" fillId="0" borderId="8" xfId="0" applyNumberFormat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 shrinkToFit="1"/>
    </xf>
    <xf numFmtId="2" fontId="12" fillId="0" borderId="0" xfId="0" applyNumberFormat="1" applyFont="1" applyFill="1" applyAlignment="1">
      <alignment horizontal="left"/>
    </xf>
    <xf numFmtId="2" fontId="12" fillId="0" borderId="8" xfId="0" applyNumberFormat="1" applyFont="1" applyFill="1" applyBorder="1"/>
    <xf numFmtId="4" fontId="32" fillId="0" borderId="7" xfId="0" applyNumberFormat="1" applyFont="1" applyFill="1" applyBorder="1" applyAlignment="1">
      <alignment wrapText="1"/>
    </xf>
    <xf numFmtId="4" fontId="12" fillId="0" borderId="8" xfId="2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vertical="top"/>
    </xf>
    <xf numFmtId="4" fontId="18" fillId="0" borderId="8" xfId="2" applyNumberFormat="1" applyFont="1" applyFill="1" applyBorder="1" applyAlignment="1">
      <alignment horizontal="center" vertical="top"/>
    </xf>
    <xf numFmtId="4" fontId="11" fillId="0" borderId="0" xfId="0" applyNumberFormat="1" applyFont="1" applyFill="1" applyAlignment="1">
      <alignment vertical="top"/>
    </xf>
    <xf numFmtId="4" fontId="47" fillId="0" borderId="0" xfId="0" applyNumberFormat="1" applyFont="1" applyFill="1" applyAlignment="1">
      <alignment vertical="top"/>
    </xf>
    <xf numFmtId="4" fontId="12" fillId="0" borderId="5" xfId="2" applyNumberFormat="1" applyFont="1" applyFill="1" applyBorder="1" applyAlignment="1">
      <alignment horizontal="center" vertical="top"/>
    </xf>
    <xf numFmtId="4" fontId="12" fillId="0" borderId="8" xfId="2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vertical="top"/>
    </xf>
    <xf numFmtId="4" fontId="12" fillId="0" borderId="7" xfId="0" applyNumberFormat="1" applyFont="1" applyFill="1" applyBorder="1" applyAlignment="1">
      <alignment vertical="top" wrapText="1"/>
    </xf>
    <xf numFmtId="4" fontId="12" fillId="0" borderId="11" xfId="0" applyNumberFormat="1" applyFont="1" applyFill="1" applyBorder="1" applyAlignment="1">
      <alignment horizontal="left" vertical="top"/>
    </xf>
    <xf numFmtId="4" fontId="12" fillId="0" borderId="12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left" vertical="top"/>
    </xf>
    <xf numFmtId="4" fontId="12" fillId="0" borderId="13" xfId="0" applyNumberFormat="1" applyFont="1" applyFill="1" applyBorder="1" applyAlignment="1">
      <alignment vertical="top"/>
    </xf>
    <xf numFmtId="4" fontId="13" fillId="0" borderId="8" xfId="0" applyNumberFormat="1" applyFont="1" applyFill="1" applyBorder="1" applyAlignment="1">
      <alignment vertical="top"/>
    </xf>
    <xf numFmtId="4" fontId="12" fillId="0" borderId="8" xfId="3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/>
    <xf numFmtId="4" fontId="11" fillId="0" borderId="0" xfId="2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left" vertical="top"/>
    </xf>
    <xf numFmtId="49" fontId="12" fillId="2" borderId="8" xfId="0" applyNumberFormat="1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justify" vertical="top" wrapText="1"/>
    </xf>
    <xf numFmtId="43" fontId="12" fillId="2" borderId="8" xfId="2" applyFont="1" applyFill="1" applyBorder="1" applyAlignment="1">
      <alignment horizontal="center" vertical="top"/>
    </xf>
    <xf numFmtId="0" fontId="40" fillId="2" borderId="0" xfId="0" applyFont="1" applyFill="1" applyAlignment="1">
      <alignment vertical="top"/>
    </xf>
    <xf numFmtId="0" fontId="40" fillId="5" borderId="0" xfId="0" applyFont="1" applyFill="1" applyAlignment="1">
      <alignment vertical="top"/>
    </xf>
    <xf numFmtId="0" fontId="0" fillId="2" borderId="0" xfId="0" applyFill="1" applyAlignment="1">
      <alignment vertical="top"/>
    </xf>
    <xf numFmtId="4" fontId="12" fillId="0" borderId="8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49" fontId="12" fillId="0" borderId="8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43" fontId="12" fillId="0" borderId="8" xfId="2" applyFont="1" applyFill="1" applyBorder="1" applyAlignment="1">
      <alignment horizontal="center" vertical="top"/>
    </xf>
    <xf numFmtId="0" fontId="12" fillId="2" borderId="8" xfId="3" applyNumberFormat="1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3" fillId="2" borderId="8" xfId="0" applyFont="1" applyFill="1" applyBorder="1" applyAlignment="1">
      <alignment horizontal="left" vertical="top" wrapText="1"/>
    </xf>
    <xf numFmtId="49" fontId="13" fillId="2" borderId="8" xfId="0" applyNumberFormat="1" applyFont="1" applyFill="1" applyBorder="1" applyAlignment="1">
      <alignment horizontal="center" vertical="top" wrapText="1"/>
    </xf>
    <xf numFmtId="2" fontId="13" fillId="2" borderId="8" xfId="0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0" fillId="0" borderId="0" xfId="0" applyAlignment="1">
      <alignment vertical="top"/>
    </xf>
    <xf numFmtId="4" fontId="59" fillId="2" borderId="8" xfId="0" applyNumberFormat="1" applyFont="1" applyFill="1" applyBorder="1" applyAlignment="1">
      <alignment horizontal="center" vertical="top" wrapText="1"/>
    </xf>
    <xf numFmtId="2" fontId="12" fillId="2" borderId="8" xfId="0" applyNumberFormat="1" applyFont="1" applyFill="1" applyBorder="1" applyAlignment="1"/>
    <xf numFmtId="0" fontId="68" fillId="0" borderId="8" xfId="0" applyFont="1" applyFill="1" applyBorder="1" applyAlignment="1">
      <alignment vertical="top"/>
    </xf>
    <xf numFmtId="0" fontId="68" fillId="0" borderId="0" xfId="0" applyFont="1" applyFill="1" applyAlignment="1">
      <alignment vertical="top"/>
    </xf>
    <xf numFmtId="0" fontId="18" fillId="0" borderId="6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wrapText="1"/>
    </xf>
    <xf numFmtId="0" fontId="12" fillId="7" borderId="8" xfId="5" applyNumberFormat="1" applyFont="1" applyFill="1" applyBorder="1" applyAlignment="1">
      <alignment horizontal="left" vertical="center"/>
    </xf>
    <xf numFmtId="0" fontId="12" fillId="2" borderId="8" xfId="5" applyFont="1" applyFill="1" applyBorder="1" applyAlignment="1">
      <alignment vertical="top" wrapText="1"/>
    </xf>
    <xf numFmtId="0" fontId="18" fillId="2" borderId="8" xfId="0" applyFont="1" applyFill="1" applyBorder="1" applyAlignment="1">
      <alignment vertical="center"/>
    </xf>
    <xf numFmtId="2" fontId="12" fillId="0" borderId="8" xfId="0" applyNumberFormat="1" applyFont="1" applyFill="1" applyBorder="1" applyAlignment="1">
      <alignment horizontal="left"/>
    </xf>
    <xf numFmtId="49" fontId="12" fillId="0" borderId="8" xfId="0" applyNumberFormat="1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center" wrapText="1"/>
    </xf>
    <xf numFmtId="0" fontId="12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13" fillId="0" borderId="4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 wrapText="1"/>
    </xf>
    <xf numFmtId="0" fontId="55" fillId="0" borderId="7" xfId="0" applyFont="1" applyFill="1" applyBorder="1" applyAlignment="1">
      <alignment horizontal="center" wrapText="1"/>
    </xf>
    <xf numFmtId="0" fontId="55" fillId="0" borderId="6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2" fontId="13" fillId="2" borderId="8" xfId="0" applyNumberFormat="1" applyFont="1" applyFill="1" applyBorder="1" applyAlignment="1">
      <alignment horizontal="center" wrapText="1"/>
    </xf>
    <xf numFmtId="2" fontId="31" fillId="0" borderId="4" xfId="0" applyNumberFormat="1" applyFont="1" applyFill="1" applyBorder="1" applyAlignment="1">
      <alignment horizontal="center" vertical="center"/>
    </xf>
    <xf numFmtId="2" fontId="31" fillId="0" borderId="7" xfId="0" applyNumberFormat="1" applyFont="1" applyFill="1" applyBorder="1" applyAlignment="1">
      <alignment horizontal="center" vertical="center"/>
    </xf>
    <xf numFmtId="2" fontId="31" fillId="0" borderId="6" xfId="0" applyNumberFormat="1" applyFont="1" applyFill="1" applyBorder="1" applyAlignment="1">
      <alignment horizontal="center" vertical="center"/>
    </xf>
    <xf numFmtId="2" fontId="31" fillId="0" borderId="4" xfId="0" applyNumberFormat="1" applyFont="1" applyFill="1" applyBorder="1" applyAlignment="1">
      <alignment horizontal="center" vertical="center" wrapText="1"/>
    </xf>
    <xf numFmtId="2" fontId="31" fillId="0" borderId="7" xfId="0" applyNumberFormat="1" applyFont="1" applyFill="1" applyBorder="1" applyAlignment="1">
      <alignment horizontal="center" vertical="center" wrapText="1"/>
    </xf>
    <xf numFmtId="2" fontId="31" fillId="0" borderId="6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right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wrapText="1"/>
    </xf>
    <xf numFmtId="0" fontId="18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7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9" fillId="2" borderId="9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8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wrapText="1"/>
    </xf>
    <xf numFmtId="49" fontId="11" fillId="2" borderId="0" xfId="0" applyNumberFormat="1" applyFont="1" applyFill="1" applyAlignment="1">
      <alignment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justify" wrapText="1"/>
    </xf>
    <xf numFmtId="0" fontId="47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3" fillId="0" borderId="1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wrapText="1"/>
    </xf>
    <xf numFmtId="0" fontId="18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11" fillId="0" borderId="0" xfId="0" applyNumberFormat="1" applyFont="1" applyFill="1" applyAlignment="1">
      <alignment wrapText="1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8" fillId="0" borderId="1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justify" wrapText="1"/>
    </xf>
    <xf numFmtId="0" fontId="13" fillId="0" borderId="1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left" vertical="center"/>
    </xf>
    <xf numFmtId="2" fontId="13" fillId="0" borderId="4" xfId="0" applyNumberFormat="1" applyFont="1" applyFill="1" applyBorder="1" applyAlignment="1">
      <alignment horizontal="center" vertical="top"/>
    </xf>
    <xf numFmtId="2" fontId="13" fillId="0" borderId="7" xfId="0" applyNumberFormat="1" applyFont="1" applyFill="1" applyBorder="1" applyAlignment="1">
      <alignment horizontal="center" vertical="top"/>
    </xf>
    <xf numFmtId="2" fontId="13" fillId="0" borderId="6" xfId="0" applyNumberFormat="1" applyFont="1" applyFill="1" applyBorder="1" applyAlignment="1">
      <alignment horizontal="center" vertical="top"/>
    </xf>
    <xf numFmtId="2" fontId="13" fillId="0" borderId="4" xfId="0" applyNumberFormat="1" applyFont="1" applyFill="1" applyBorder="1" applyAlignment="1">
      <alignment horizontal="center" vertical="top" wrapText="1"/>
    </xf>
    <xf numFmtId="2" fontId="13" fillId="0" borderId="7" xfId="0" applyNumberFormat="1" applyFont="1" applyFill="1" applyBorder="1" applyAlignment="1">
      <alignment horizontal="center" vertical="top" wrapText="1"/>
    </xf>
    <xf numFmtId="2" fontId="13" fillId="0" borderId="6" xfId="0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2" fontId="13" fillId="0" borderId="8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right" vertical="top"/>
    </xf>
    <xf numFmtId="0" fontId="12" fillId="0" borderId="7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right"/>
    </xf>
    <xf numFmtId="0" fontId="19" fillId="0" borderId="8" xfId="0" applyFont="1" applyFill="1" applyBorder="1" applyAlignment="1">
      <alignment horizontal="center" vertical="top"/>
    </xf>
    <xf numFmtId="1" fontId="18" fillId="0" borderId="4" xfId="0" applyNumberFormat="1" applyFont="1" applyFill="1" applyBorder="1" applyAlignment="1">
      <alignment horizontal="center" vertical="top"/>
    </xf>
  </cellXfs>
  <cellStyles count="6">
    <cellStyle name="Гиперссылка" xfId="4" builtinId="8"/>
    <cellStyle name="Обычный" xfId="0" builtinId="0"/>
    <cellStyle name="Обычный 30" xfId="5"/>
    <cellStyle name="Обычный_Прил.10" xfId="1"/>
    <cellStyle name="Финансовый" xfId="2" builtinId="3"/>
    <cellStyle name="Финансов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9;&#1084;&#1077;&#1085;&#1077;&#1085;&#1080;&#1103;%20&#1080;%20&#1076;&#1086;&#1087;&#1086;&#1083;&#1085;&#1077;&#1085;&#1080;&#1103;%20&#1082;%20&#1055;&#1088;&#1077;&#1081;&#1089;&#1082;%20&#1044;&#1043;&#1041;1%20%20&#1086;&#1090;%2022.01.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олнения и изменения"/>
    </sheetNames>
    <sheetDataSet>
      <sheetData sheetId="0">
        <row r="152">
          <cell r="A152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9"/>
  <sheetViews>
    <sheetView view="pageBreakPreview" topLeftCell="A208" zoomScaleNormal="100" zoomScaleSheetLayoutView="100" workbookViewId="0">
      <selection activeCell="A91" sqref="A91"/>
    </sheetView>
  </sheetViews>
  <sheetFormatPr defaultColWidth="9.140625" defaultRowHeight="15" x14ac:dyDescent="0.25"/>
  <cols>
    <col min="1" max="1" width="6.5703125" style="336" customWidth="1"/>
    <col min="2" max="2" width="16.28515625" style="396" customWidth="1"/>
    <col min="3" max="3" width="10.5703125" style="397" customWidth="1"/>
    <col min="4" max="4" width="58.85546875" style="400" customWidth="1"/>
    <col min="5" max="5" width="6.85546875" style="225" customWidth="1"/>
    <col min="6" max="6" width="12.42578125" style="397" customWidth="1"/>
    <col min="7" max="7" width="15" style="397" customWidth="1"/>
    <col min="8" max="8" width="13.85546875" style="377" customWidth="1"/>
    <col min="9" max="9" width="14.42578125" style="377" customWidth="1"/>
    <col min="10" max="10" width="66.5703125" style="377" customWidth="1"/>
    <col min="11" max="1025" width="8.7109375" style="377" customWidth="1"/>
    <col min="1026" max="16384" width="9.140625" style="377"/>
  </cols>
  <sheetData>
    <row r="1" spans="1:16" x14ac:dyDescent="0.25">
      <c r="A1" s="376"/>
      <c r="B1" s="376"/>
      <c r="C1" s="376"/>
      <c r="D1" s="376"/>
      <c r="E1" s="376"/>
      <c r="F1" s="376"/>
      <c r="G1" s="376"/>
    </row>
    <row r="2" spans="1:16" x14ac:dyDescent="0.25">
      <c r="A2" s="376"/>
      <c r="B2" s="376"/>
      <c r="C2" s="376"/>
      <c r="D2" s="376"/>
      <c r="E2" s="376"/>
      <c r="F2" s="376" t="s">
        <v>5847</v>
      </c>
      <c r="G2" s="376"/>
    </row>
    <row r="3" spans="1:16" x14ac:dyDescent="0.25">
      <c r="A3" s="376"/>
      <c r="B3" s="376"/>
      <c r="C3" s="376"/>
      <c r="D3" s="683" t="s">
        <v>5859</v>
      </c>
      <c r="E3" s="683"/>
      <c r="F3" s="683"/>
      <c r="G3" s="683"/>
    </row>
    <row r="4" spans="1:16" x14ac:dyDescent="0.25">
      <c r="A4" s="376"/>
      <c r="B4" s="376"/>
      <c r="C4" s="376"/>
      <c r="D4" s="376"/>
      <c r="E4" s="376"/>
      <c r="F4" s="378"/>
      <c r="G4" s="376"/>
    </row>
    <row r="5" spans="1:16" x14ac:dyDescent="0.25">
      <c r="A5" s="379"/>
      <c r="B5" s="379"/>
      <c r="C5" s="379"/>
      <c r="D5" s="379"/>
      <c r="E5" s="379" t="s">
        <v>0</v>
      </c>
      <c r="F5" s="379"/>
      <c r="G5" s="379"/>
    </row>
    <row r="6" spans="1:16" ht="15" customHeight="1" x14ac:dyDescent="0.25">
      <c r="A6" s="380"/>
      <c r="B6" s="380"/>
      <c r="C6" s="380"/>
      <c r="D6" s="381"/>
      <c r="E6" s="381"/>
      <c r="F6" s="381"/>
      <c r="G6" s="381"/>
    </row>
    <row r="7" spans="1:16" s="383" customFormat="1" x14ac:dyDescent="0.25">
      <c r="A7" s="336"/>
      <c r="B7" s="382"/>
      <c r="C7" s="382"/>
      <c r="D7" s="684" t="s">
        <v>5850</v>
      </c>
      <c r="E7" s="684"/>
      <c r="F7" s="684"/>
      <c r="G7" s="684"/>
    </row>
    <row r="8" spans="1:16" x14ac:dyDescent="0.25">
      <c r="A8" s="238"/>
      <c r="B8" s="238"/>
      <c r="C8" s="238"/>
      <c r="D8" s="238"/>
      <c r="E8" s="238"/>
      <c r="F8" s="238"/>
      <c r="G8" s="238"/>
    </row>
    <row r="9" spans="1:16" x14ac:dyDescent="0.25">
      <c r="A9" s="238"/>
      <c r="B9" s="238"/>
      <c r="C9" s="238"/>
      <c r="D9" s="384" t="s">
        <v>4786</v>
      </c>
      <c r="E9" s="238"/>
      <c r="F9" s="238"/>
      <c r="G9" s="238"/>
    </row>
    <row r="10" spans="1:16" s="386" customFormat="1" ht="18.75" x14ac:dyDescent="0.3">
      <c r="A10" s="687" t="s">
        <v>4787</v>
      </c>
      <c r="B10" s="687"/>
      <c r="C10" s="687"/>
      <c r="D10" s="687"/>
      <c r="E10" s="687"/>
      <c r="F10" s="687"/>
      <c r="G10" s="687"/>
      <c r="H10" s="385"/>
      <c r="I10" s="385"/>
      <c r="J10" s="385"/>
      <c r="K10" s="385"/>
      <c r="L10" s="385"/>
      <c r="M10" s="385"/>
      <c r="N10" s="385"/>
      <c r="O10" s="385"/>
      <c r="P10" s="385"/>
    </row>
    <row r="11" spans="1:16" s="386" customFormat="1" x14ac:dyDescent="0.25">
      <c r="A11" s="688"/>
      <c r="B11" s="688"/>
      <c r="C11" s="688"/>
      <c r="D11" s="688"/>
      <c r="E11" s="688"/>
      <c r="F11" s="688"/>
      <c r="G11" s="688"/>
    </row>
    <row r="12" spans="1:16" ht="11.25" customHeight="1" x14ac:dyDescent="0.3">
      <c r="A12" s="387"/>
      <c r="B12" s="387"/>
      <c r="C12" s="387"/>
      <c r="D12" s="387"/>
      <c r="E12" s="387"/>
      <c r="F12" s="387"/>
      <c r="G12" s="387"/>
      <c r="H12" s="388"/>
      <c r="I12" s="388"/>
      <c r="J12" s="388"/>
      <c r="K12" s="388"/>
      <c r="L12" s="388"/>
      <c r="M12" s="388"/>
      <c r="N12" s="388"/>
      <c r="O12" s="388"/>
      <c r="P12" s="388"/>
    </row>
    <row r="13" spans="1:16" ht="28.5" customHeight="1" x14ac:dyDescent="0.25">
      <c r="A13" s="668" t="s">
        <v>5845</v>
      </c>
      <c r="B13" s="668"/>
      <c r="C13" s="668"/>
      <c r="D13" s="668"/>
      <c r="E13" s="668"/>
      <c r="F13" s="668"/>
      <c r="G13" s="668"/>
    </row>
    <row r="14" spans="1:16" x14ac:dyDescent="0.25">
      <c r="A14" s="667"/>
      <c r="B14" s="667"/>
      <c r="C14" s="667"/>
      <c r="D14" s="667"/>
      <c r="E14" s="667"/>
      <c r="F14" s="667"/>
      <c r="G14" s="667"/>
    </row>
    <row r="15" spans="1:16" s="240" customFormat="1" x14ac:dyDescent="0.25">
      <c r="A15" s="685" t="s">
        <v>1</v>
      </c>
      <c r="B15" s="685"/>
      <c r="C15" s="685"/>
      <c r="D15" s="685"/>
      <c r="E15" s="685"/>
      <c r="F15" s="685"/>
      <c r="G15" s="685"/>
    </row>
    <row r="16" spans="1:16" s="240" customFormat="1" x14ac:dyDescent="0.25">
      <c r="A16" s="686" t="s">
        <v>2</v>
      </c>
      <c r="B16" s="686"/>
      <c r="C16" s="686"/>
      <c r="D16" s="686"/>
      <c r="E16" s="686"/>
      <c r="F16" s="686"/>
      <c r="G16" s="686"/>
    </row>
    <row r="17" spans="1:7" s="251" customFormat="1" ht="51" x14ac:dyDescent="0.25">
      <c r="A17" s="389" t="s">
        <v>4792</v>
      </c>
      <c r="B17" s="369" t="s">
        <v>4833</v>
      </c>
      <c r="C17" s="242" t="s">
        <v>4832</v>
      </c>
      <c r="D17" s="369" t="s">
        <v>2697</v>
      </c>
      <c r="E17" s="369" t="s">
        <v>867</v>
      </c>
      <c r="F17" s="390" t="s">
        <v>4</v>
      </c>
      <c r="G17" s="244" t="s">
        <v>827</v>
      </c>
    </row>
    <row r="18" spans="1:7" s="246" customFormat="1" ht="14.25" x14ac:dyDescent="0.25">
      <c r="A18" s="680" t="s">
        <v>2698</v>
      </c>
      <c r="B18" s="681"/>
      <c r="C18" s="681"/>
      <c r="D18" s="681"/>
      <c r="E18" s="681"/>
      <c r="F18" s="681"/>
      <c r="G18" s="682"/>
    </row>
    <row r="19" spans="1:7" s="233" customFormat="1" x14ac:dyDescent="0.25">
      <c r="A19" s="671" t="s">
        <v>2699</v>
      </c>
      <c r="B19" s="672"/>
      <c r="C19" s="672"/>
      <c r="D19" s="672"/>
      <c r="E19" s="672"/>
      <c r="F19" s="672"/>
      <c r="G19" s="673"/>
    </row>
    <row r="20" spans="1:7" s="233" customFormat="1" ht="30" x14ac:dyDescent="0.25">
      <c r="A20" s="391">
        <v>1</v>
      </c>
      <c r="B20" s="217" t="s">
        <v>866</v>
      </c>
      <c r="C20" s="216">
        <v>2461</v>
      </c>
      <c r="D20" s="247" t="s">
        <v>869</v>
      </c>
      <c r="E20" s="144" t="s">
        <v>868</v>
      </c>
      <c r="F20" s="145">
        <v>1900</v>
      </c>
      <c r="G20" s="145">
        <f>F20*2</f>
        <v>3800</v>
      </c>
    </row>
    <row r="21" spans="1:7" s="233" customFormat="1" ht="30" x14ac:dyDescent="0.25">
      <c r="A21" s="391">
        <f>A20+1</f>
        <v>2</v>
      </c>
      <c r="B21" s="217" t="s">
        <v>870</v>
      </c>
      <c r="C21" s="216">
        <v>8440</v>
      </c>
      <c r="D21" s="247" t="s">
        <v>871</v>
      </c>
      <c r="E21" s="144" t="s">
        <v>868</v>
      </c>
      <c r="F21" s="145">
        <v>2100</v>
      </c>
      <c r="G21" s="145">
        <f t="shared" ref="G21:G34" si="0">F21*2</f>
        <v>4200</v>
      </c>
    </row>
    <row r="22" spans="1:7" s="233" customFormat="1" ht="30" x14ac:dyDescent="0.25">
      <c r="A22" s="391">
        <f>A21+1</f>
        <v>3</v>
      </c>
      <c r="B22" s="217" t="s">
        <v>872</v>
      </c>
      <c r="C22" s="216">
        <v>8441</v>
      </c>
      <c r="D22" s="247" t="s">
        <v>873</v>
      </c>
      <c r="E22" s="144" t="s">
        <v>868</v>
      </c>
      <c r="F22" s="145">
        <v>2500</v>
      </c>
      <c r="G22" s="145">
        <f t="shared" si="0"/>
        <v>5000</v>
      </c>
    </row>
    <row r="23" spans="1:7" s="233" customFormat="1" ht="30" x14ac:dyDescent="0.25">
      <c r="A23" s="391">
        <f t="shared" ref="A23:A34" si="1">A22+1</f>
        <v>4</v>
      </c>
      <c r="B23" s="217" t="s">
        <v>874</v>
      </c>
      <c r="C23" s="216">
        <v>8442</v>
      </c>
      <c r="D23" s="247" t="s">
        <v>5251</v>
      </c>
      <c r="E23" s="144" t="s">
        <v>868</v>
      </c>
      <c r="F23" s="145">
        <v>2700</v>
      </c>
      <c r="G23" s="145">
        <f t="shared" si="0"/>
        <v>5400</v>
      </c>
    </row>
    <row r="24" spans="1:7" s="233" customFormat="1" ht="30" x14ac:dyDescent="0.25">
      <c r="A24" s="391">
        <f t="shared" si="1"/>
        <v>5</v>
      </c>
      <c r="B24" s="217" t="s">
        <v>875</v>
      </c>
      <c r="C24" s="216">
        <v>2633</v>
      </c>
      <c r="D24" s="247" t="s">
        <v>5252</v>
      </c>
      <c r="E24" s="144" t="s">
        <v>868</v>
      </c>
      <c r="F24" s="145">
        <v>4000</v>
      </c>
      <c r="G24" s="145">
        <f t="shared" si="0"/>
        <v>8000</v>
      </c>
    </row>
    <row r="25" spans="1:7" s="233" customFormat="1" ht="30" x14ac:dyDescent="0.25">
      <c r="A25" s="391">
        <f>A24+1</f>
        <v>6</v>
      </c>
      <c r="B25" s="217" t="s">
        <v>5693</v>
      </c>
      <c r="C25" s="216">
        <v>1209</v>
      </c>
      <c r="D25" s="143" t="s">
        <v>5694</v>
      </c>
      <c r="E25" s="144" t="s">
        <v>868</v>
      </c>
      <c r="F25" s="145">
        <v>2690</v>
      </c>
      <c r="G25" s="145">
        <f t="shared" si="0"/>
        <v>5380</v>
      </c>
    </row>
    <row r="26" spans="1:7" s="233" customFormat="1" ht="30" x14ac:dyDescent="0.25">
      <c r="A26" s="391">
        <f t="shared" ref="A26:A29" si="2">A25+1</f>
        <v>7</v>
      </c>
      <c r="B26" s="217" t="s">
        <v>5695</v>
      </c>
      <c r="C26" s="216">
        <v>8619</v>
      </c>
      <c r="D26" s="247" t="s">
        <v>5696</v>
      </c>
      <c r="E26" s="144" t="s">
        <v>868</v>
      </c>
      <c r="F26" s="145">
        <v>2810</v>
      </c>
      <c r="G26" s="145">
        <f t="shared" si="0"/>
        <v>5620</v>
      </c>
    </row>
    <row r="27" spans="1:7" s="233" customFormat="1" ht="30" x14ac:dyDescent="0.25">
      <c r="A27" s="391">
        <f t="shared" si="2"/>
        <v>8</v>
      </c>
      <c r="B27" s="217" t="s">
        <v>5697</v>
      </c>
      <c r="C27" s="216">
        <v>8620</v>
      </c>
      <c r="D27" s="247" t="s">
        <v>5698</v>
      </c>
      <c r="E27" s="144" t="s">
        <v>868</v>
      </c>
      <c r="F27" s="145">
        <v>3050</v>
      </c>
      <c r="G27" s="145">
        <f t="shared" si="0"/>
        <v>6100</v>
      </c>
    </row>
    <row r="28" spans="1:7" s="233" customFormat="1" ht="30" x14ac:dyDescent="0.25">
      <c r="A28" s="391">
        <f t="shared" si="2"/>
        <v>9</v>
      </c>
      <c r="B28" s="217" t="s">
        <v>5699</v>
      </c>
      <c r="C28" s="216">
        <v>8621</v>
      </c>
      <c r="D28" s="247" t="s">
        <v>5701</v>
      </c>
      <c r="E28" s="144" t="s">
        <v>868</v>
      </c>
      <c r="F28" s="145">
        <v>3460</v>
      </c>
      <c r="G28" s="145">
        <f t="shared" si="0"/>
        <v>6920</v>
      </c>
    </row>
    <row r="29" spans="1:7" s="233" customFormat="1" ht="45" x14ac:dyDescent="0.25">
      <c r="A29" s="391">
        <f t="shared" si="2"/>
        <v>10</v>
      </c>
      <c r="B29" s="217" t="s">
        <v>5700</v>
      </c>
      <c r="C29" s="216">
        <v>8622</v>
      </c>
      <c r="D29" s="247" t="s">
        <v>5702</v>
      </c>
      <c r="E29" s="144" t="s">
        <v>868</v>
      </c>
      <c r="F29" s="145">
        <v>5110</v>
      </c>
      <c r="G29" s="145">
        <f t="shared" si="0"/>
        <v>10220</v>
      </c>
    </row>
    <row r="30" spans="1:7" s="233" customFormat="1" ht="30" x14ac:dyDescent="0.25">
      <c r="A30" s="391">
        <f>A29+1</f>
        <v>11</v>
      </c>
      <c r="B30" s="217" t="s">
        <v>876</v>
      </c>
      <c r="C30" s="216">
        <v>2629</v>
      </c>
      <c r="D30" s="247" t="s">
        <v>877</v>
      </c>
      <c r="E30" s="144" t="s">
        <v>868</v>
      </c>
      <c r="F30" s="145">
        <v>1520</v>
      </c>
      <c r="G30" s="145">
        <f t="shared" si="0"/>
        <v>3040</v>
      </c>
    </row>
    <row r="31" spans="1:7" s="233" customFormat="1" ht="30" x14ac:dyDescent="0.25">
      <c r="A31" s="391">
        <f t="shared" si="1"/>
        <v>12</v>
      </c>
      <c r="B31" s="217" t="s">
        <v>878</v>
      </c>
      <c r="C31" s="216">
        <v>8443</v>
      </c>
      <c r="D31" s="247" t="s">
        <v>879</v>
      </c>
      <c r="E31" s="144" t="s">
        <v>868</v>
      </c>
      <c r="F31" s="145">
        <v>1680</v>
      </c>
      <c r="G31" s="145">
        <f t="shared" si="0"/>
        <v>3360</v>
      </c>
    </row>
    <row r="32" spans="1:7" s="233" customFormat="1" ht="30" x14ac:dyDescent="0.25">
      <c r="A32" s="391">
        <f t="shared" si="1"/>
        <v>13</v>
      </c>
      <c r="B32" s="217" t="s">
        <v>880</v>
      </c>
      <c r="C32" s="216">
        <v>8444</v>
      </c>
      <c r="D32" s="247" t="s">
        <v>881</v>
      </c>
      <c r="E32" s="144" t="s">
        <v>868</v>
      </c>
      <c r="F32" s="145">
        <v>2000</v>
      </c>
      <c r="G32" s="145">
        <f t="shared" si="0"/>
        <v>4000</v>
      </c>
    </row>
    <row r="33" spans="1:7" s="233" customFormat="1" ht="30" x14ac:dyDescent="0.25">
      <c r="A33" s="391">
        <f t="shared" si="1"/>
        <v>14</v>
      </c>
      <c r="B33" s="217" t="s">
        <v>882</v>
      </c>
      <c r="C33" s="216">
        <v>8445</v>
      </c>
      <c r="D33" s="247" t="s">
        <v>5294</v>
      </c>
      <c r="E33" s="144" t="s">
        <v>868</v>
      </c>
      <c r="F33" s="145">
        <v>2160</v>
      </c>
      <c r="G33" s="145">
        <f t="shared" si="0"/>
        <v>4320</v>
      </c>
    </row>
    <row r="34" spans="1:7" s="233" customFormat="1" ht="30" x14ac:dyDescent="0.25">
      <c r="A34" s="391">
        <f t="shared" si="1"/>
        <v>15</v>
      </c>
      <c r="B34" s="217" t="s">
        <v>883</v>
      </c>
      <c r="C34" s="216">
        <v>2634</v>
      </c>
      <c r="D34" s="247" t="s">
        <v>5253</v>
      </c>
      <c r="E34" s="144" t="s">
        <v>868</v>
      </c>
      <c r="F34" s="145">
        <v>3200</v>
      </c>
      <c r="G34" s="145">
        <f t="shared" si="0"/>
        <v>6400</v>
      </c>
    </row>
    <row r="35" spans="1:7" s="233" customFormat="1" x14ac:dyDescent="0.25">
      <c r="A35" s="671" t="s">
        <v>2700</v>
      </c>
      <c r="B35" s="672"/>
      <c r="C35" s="672"/>
      <c r="D35" s="672"/>
      <c r="E35" s="672"/>
      <c r="F35" s="672"/>
      <c r="G35" s="673"/>
    </row>
    <row r="36" spans="1:7" s="233" customFormat="1" ht="30" x14ac:dyDescent="0.25">
      <c r="A36" s="392">
        <f>A34+1</f>
        <v>16</v>
      </c>
      <c r="B36" s="217" t="s">
        <v>973</v>
      </c>
      <c r="C36" s="216">
        <v>3131</v>
      </c>
      <c r="D36" s="247" t="s">
        <v>967</v>
      </c>
      <c r="E36" s="144" t="s">
        <v>868</v>
      </c>
      <c r="F36" s="145">
        <v>1900</v>
      </c>
      <c r="G36" s="145">
        <f t="shared" ref="G36:G45" si="3">F36*2</f>
        <v>3800</v>
      </c>
    </row>
    <row r="37" spans="1:7" s="233" customFormat="1" ht="30" x14ac:dyDescent="0.25">
      <c r="A37" s="392">
        <f>A36+1</f>
        <v>17</v>
      </c>
      <c r="B37" s="217" t="s">
        <v>974</v>
      </c>
      <c r="C37" s="216">
        <v>8450</v>
      </c>
      <c r="D37" s="247" t="s">
        <v>968</v>
      </c>
      <c r="E37" s="144" t="s">
        <v>868</v>
      </c>
      <c r="F37" s="145">
        <v>2100</v>
      </c>
      <c r="G37" s="145">
        <f t="shared" si="3"/>
        <v>4200</v>
      </c>
    </row>
    <row r="38" spans="1:7" s="233" customFormat="1" ht="30" x14ac:dyDescent="0.25">
      <c r="A38" s="392">
        <f t="shared" ref="A38:A45" si="4">A37+1</f>
        <v>18</v>
      </c>
      <c r="B38" s="217" t="s">
        <v>975</v>
      </c>
      <c r="C38" s="216">
        <v>8451</v>
      </c>
      <c r="D38" s="247" t="s">
        <v>969</v>
      </c>
      <c r="E38" s="144" t="s">
        <v>868</v>
      </c>
      <c r="F38" s="145">
        <v>2500</v>
      </c>
      <c r="G38" s="145">
        <f t="shared" si="3"/>
        <v>5000</v>
      </c>
    </row>
    <row r="39" spans="1:7" s="233" customFormat="1" ht="30" x14ac:dyDescent="0.25">
      <c r="A39" s="392">
        <f t="shared" si="4"/>
        <v>19</v>
      </c>
      <c r="B39" s="217" t="s">
        <v>976</v>
      </c>
      <c r="C39" s="216">
        <v>3132</v>
      </c>
      <c r="D39" s="247" t="s">
        <v>5295</v>
      </c>
      <c r="E39" s="144" t="s">
        <v>868</v>
      </c>
      <c r="F39" s="145">
        <v>2700</v>
      </c>
      <c r="G39" s="145">
        <f t="shared" si="3"/>
        <v>5400</v>
      </c>
    </row>
    <row r="40" spans="1:7" s="233" customFormat="1" ht="45" x14ac:dyDescent="0.25">
      <c r="A40" s="392">
        <f t="shared" si="4"/>
        <v>20</v>
      </c>
      <c r="B40" s="217" t="s">
        <v>977</v>
      </c>
      <c r="C40" s="216">
        <v>8452</v>
      </c>
      <c r="D40" s="247" t="s">
        <v>5254</v>
      </c>
      <c r="E40" s="144" t="s">
        <v>868</v>
      </c>
      <c r="F40" s="145">
        <v>4000</v>
      </c>
      <c r="G40" s="145">
        <f t="shared" si="3"/>
        <v>8000</v>
      </c>
    </row>
    <row r="41" spans="1:7" s="233" customFormat="1" ht="30" x14ac:dyDescent="0.25">
      <c r="A41" s="392">
        <f t="shared" si="4"/>
        <v>21</v>
      </c>
      <c r="B41" s="217" t="s">
        <v>978</v>
      </c>
      <c r="C41" s="216">
        <v>3133</v>
      </c>
      <c r="D41" s="247" t="s">
        <v>970</v>
      </c>
      <c r="E41" s="144" t="s">
        <v>868</v>
      </c>
      <c r="F41" s="145">
        <v>1520</v>
      </c>
      <c r="G41" s="145">
        <f t="shared" si="3"/>
        <v>3040</v>
      </c>
    </row>
    <row r="42" spans="1:7" s="233" customFormat="1" ht="30" x14ac:dyDescent="0.25">
      <c r="A42" s="392">
        <f t="shared" si="4"/>
        <v>22</v>
      </c>
      <c r="B42" s="217" t="s">
        <v>979</v>
      </c>
      <c r="C42" s="216">
        <v>8453</v>
      </c>
      <c r="D42" s="247" t="s">
        <v>971</v>
      </c>
      <c r="E42" s="144" t="s">
        <v>868</v>
      </c>
      <c r="F42" s="145">
        <v>1680</v>
      </c>
      <c r="G42" s="145">
        <f t="shared" si="3"/>
        <v>3360</v>
      </c>
    </row>
    <row r="43" spans="1:7" s="233" customFormat="1" ht="30" x14ac:dyDescent="0.25">
      <c r="A43" s="392">
        <f t="shared" si="4"/>
        <v>23</v>
      </c>
      <c r="B43" s="217" t="s">
        <v>980</v>
      </c>
      <c r="C43" s="216">
        <v>8454</v>
      </c>
      <c r="D43" s="247" t="s">
        <v>972</v>
      </c>
      <c r="E43" s="144" t="s">
        <v>868</v>
      </c>
      <c r="F43" s="145">
        <v>2000</v>
      </c>
      <c r="G43" s="145">
        <f t="shared" si="3"/>
        <v>4000</v>
      </c>
    </row>
    <row r="44" spans="1:7" s="233" customFormat="1" ht="30" x14ac:dyDescent="0.25">
      <c r="A44" s="392">
        <f t="shared" si="4"/>
        <v>24</v>
      </c>
      <c r="B44" s="217" t="s">
        <v>981</v>
      </c>
      <c r="C44" s="216">
        <v>3134</v>
      </c>
      <c r="D44" s="247" t="s">
        <v>5296</v>
      </c>
      <c r="E44" s="144" t="s">
        <v>868</v>
      </c>
      <c r="F44" s="145">
        <v>2160</v>
      </c>
      <c r="G44" s="145">
        <f t="shared" si="3"/>
        <v>4320</v>
      </c>
    </row>
    <row r="45" spans="1:7" s="233" customFormat="1" ht="45" x14ac:dyDescent="0.25">
      <c r="A45" s="392">
        <f t="shared" si="4"/>
        <v>25</v>
      </c>
      <c r="B45" s="217" t="s">
        <v>982</v>
      </c>
      <c r="C45" s="216">
        <v>8455</v>
      </c>
      <c r="D45" s="247" t="s">
        <v>5255</v>
      </c>
      <c r="E45" s="144" t="s">
        <v>868</v>
      </c>
      <c r="F45" s="145">
        <v>3200</v>
      </c>
      <c r="G45" s="145">
        <f t="shared" si="3"/>
        <v>6400</v>
      </c>
    </row>
    <row r="46" spans="1:7" s="233" customFormat="1" x14ac:dyDescent="0.25">
      <c r="A46" s="671" t="s">
        <v>2701</v>
      </c>
      <c r="B46" s="672"/>
      <c r="C46" s="672"/>
      <c r="D46" s="672"/>
      <c r="E46" s="672"/>
      <c r="F46" s="672"/>
      <c r="G46" s="673"/>
    </row>
    <row r="47" spans="1:7" s="233" customFormat="1" ht="30" x14ac:dyDescent="0.25">
      <c r="A47" s="392">
        <f>A45+1</f>
        <v>26</v>
      </c>
      <c r="B47" s="142" t="s">
        <v>884</v>
      </c>
      <c r="C47" s="216">
        <v>1211</v>
      </c>
      <c r="D47" s="143" t="s">
        <v>886</v>
      </c>
      <c r="E47" s="144" t="s">
        <v>868</v>
      </c>
      <c r="F47" s="145">
        <v>1900</v>
      </c>
      <c r="G47" s="145">
        <f t="shared" ref="G47:G56" si="5">F47*2</f>
        <v>3800</v>
      </c>
    </row>
    <row r="48" spans="1:7" s="233" customFormat="1" ht="30" x14ac:dyDescent="0.25">
      <c r="A48" s="392">
        <f>A47+1</f>
        <v>27</v>
      </c>
      <c r="B48" s="142" t="s">
        <v>889</v>
      </c>
      <c r="C48" s="216">
        <v>8456</v>
      </c>
      <c r="D48" s="143" t="s">
        <v>864</v>
      </c>
      <c r="E48" s="144" t="s">
        <v>868</v>
      </c>
      <c r="F48" s="145">
        <v>2100</v>
      </c>
      <c r="G48" s="145">
        <f t="shared" si="5"/>
        <v>4200</v>
      </c>
    </row>
    <row r="49" spans="1:7" s="233" customFormat="1" ht="30" x14ac:dyDescent="0.25">
      <c r="A49" s="392">
        <f t="shared" ref="A49:A56" si="6">A48+1</f>
        <v>28</v>
      </c>
      <c r="B49" s="142" t="s">
        <v>896</v>
      </c>
      <c r="C49" s="216">
        <v>8457</v>
      </c>
      <c r="D49" s="143" t="s">
        <v>887</v>
      </c>
      <c r="E49" s="144" t="s">
        <v>868</v>
      </c>
      <c r="F49" s="145">
        <v>2500</v>
      </c>
      <c r="G49" s="145">
        <f t="shared" si="5"/>
        <v>5000</v>
      </c>
    </row>
    <row r="50" spans="1:7" s="233" customFormat="1" ht="30" x14ac:dyDescent="0.25">
      <c r="A50" s="392">
        <f t="shared" si="6"/>
        <v>29</v>
      </c>
      <c r="B50" s="142" t="s">
        <v>890</v>
      </c>
      <c r="C50" s="216">
        <v>1212</v>
      </c>
      <c r="D50" s="143" t="s">
        <v>5297</v>
      </c>
      <c r="E50" s="144" t="s">
        <v>868</v>
      </c>
      <c r="F50" s="145">
        <v>2700</v>
      </c>
      <c r="G50" s="145">
        <f t="shared" si="5"/>
        <v>5400</v>
      </c>
    </row>
    <row r="51" spans="1:7" s="233" customFormat="1" ht="30" x14ac:dyDescent="0.25">
      <c r="A51" s="392">
        <f t="shared" si="6"/>
        <v>30</v>
      </c>
      <c r="B51" s="142" t="s">
        <v>891</v>
      </c>
      <c r="C51" s="216">
        <v>1213</v>
      </c>
      <c r="D51" s="143" t="s">
        <v>5256</v>
      </c>
      <c r="E51" s="144" t="s">
        <v>868</v>
      </c>
      <c r="F51" s="145">
        <v>4000</v>
      </c>
      <c r="G51" s="145">
        <f t="shared" si="5"/>
        <v>8000</v>
      </c>
    </row>
    <row r="52" spans="1:7" s="233" customFormat="1" ht="30" x14ac:dyDescent="0.25">
      <c r="A52" s="392">
        <f t="shared" si="6"/>
        <v>31</v>
      </c>
      <c r="B52" s="142" t="s">
        <v>885</v>
      </c>
      <c r="C52" s="216">
        <v>2635</v>
      </c>
      <c r="D52" s="143" t="s">
        <v>828</v>
      </c>
      <c r="E52" s="144" t="s">
        <v>868</v>
      </c>
      <c r="F52" s="145">
        <v>1520</v>
      </c>
      <c r="G52" s="145">
        <f t="shared" si="5"/>
        <v>3040</v>
      </c>
    </row>
    <row r="53" spans="1:7" s="233" customFormat="1" ht="30" x14ac:dyDescent="0.25">
      <c r="A53" s="392">
        <f t="shared" si="6"/>
        <v>32</v>
      </c>
      <c r="B53" s="142" t="s">
        <v>892</v>
      </c>
      <c r="C53" s="216">
        <v>8458</v>
      </c>
      <c r="D53" s="143" t="s">
        <v>865</v>
      </c>
      <c r="E53" s="144" t="s">
        <v>868</v>
      </c>
      <c r="F53" s="145">
        <v>1680</v>
      </c>
      <c r="G53" s="145">
        <f t="shared" si="5"/>
        <v>3360</v>
      </c>
    </row>
    <row r="54" spans="1:7" s="233" customFormat="1" ht="30" x14ac:dyDescent="0.25">
      <c r="A54" s="392">
        <f t="shared" si="6"/>
        <v>33</v>
      </c>
      <c r="B54" s="142" t="s">
        <v>893</v>
      </c>
      <c r="C54" s="216">
        <v>8459</v>
      </c>
      <c r="D54" s="143" t="s">
        <v>888</v>
      </c>
      <c r="E54" s="144" t="s">
        <v>868</v>
      </c>
      <c r="F54" s="145">
        <v>2000</v>
      </c>
      <c r="G54" s="145">
        <f t="shared" si="5"/>
        <v>4000</v>
      </c>
    </row>
    <row r="55" spans="1:7" s="233" customFormat="1" ht="30" x14ac:dyDescent="0.25">
      <c r="A55" s="392">
        <f t="shared" si="6"/>
        <v>34</v>
      </c>
      <c r="B55" s="142" t="s">
        <v>894</v>
      </c>
      <c r="C55" s="216">
        <v>2636</v>
      </c>
      <c r="D55" s="143" t="s">
        <v>5298</v>
      </c>
      <c r="E55" s="144" t="s">
        <v>868</v>
      </c>
      <c r="F55" s="145">
        <v>2160</v>
      </c>
      <c r="G55" s="145">
        <f t="shared" si="5"/>
        <v>4320</v>
      </c>
    </row>
    <row r="56" spans="1:7" s="233" customFormat="1" ht="30" x14ac:dyDescent="0.25">
      <c r="A56" s="392">
        <f t="shared" si="6"/>
        <v>35</v>
      </c>
      <c r="B56" s="142" t="s">
        <v>895</v>
      </c>
      <c r="C56" s="216">
        <v>2637</v>
      </c>
      <c r="D56" s="143" t="s">
        <v>5257</v>
      </c>
      <c r="E56" s="144" t="s">
        <v>868</v>
      </c>
      <c r="F56" s="145">
        <v>3200</v>
      </c>
      <c r="G56" s="145">
        <f t="shared" si="5"/>
        <v>6400</v>
      </c>
    </row>
    <row r="57" spans="1:7" s="233" customFormat="1" x14ac:dyDescent="0.25">
      <c r="A57" s="671" t="s">
        <v>2702</v>
      </c>
      <c r="B57" s="672"/>
      <c r="C57" s="672"/>
      <c r="D57" s="672"/>
      <c r="E57" s="672"/>
      <c r="F57" s="672"/>
      <c r="G57" s="673"/>
    </row>
    <row r="58" spans="1:7" s="233" customFormat="1" x14ac:dyDescent="0.25">
      <c r="A58" s="392">
        <f>A56+1</f>
        <v>36</v>
      </c>
      <c r="B58" s="142" t="s">
        <v>919</v>
      </c>
      <c r="C58" s="216">
        <v>2466</v>
      </c>
      <c r="D58" s="143" t="s">
        <v>833</v>
      </c>
      <c r="E58" s="144" t="s">
        <v>868</v>
      </c>
      <c r="F58" s="145">
        <v>1900</v>
      </c>
      <c r="G58" s="145">
        <f t="shared" ref="G58:G72" si="7">F58*2</f>
        <v>3800</v>
      </c>
    </row>
    <row r="59" spans="1:7" s="233" customFormat="1" ht="30" x14ac:dyDescent="0.25">
      <c r="A59" s="392">
        <f>A58+1</f>
        <v>37</v>
      </c>
      <c r="B59" s="142" t="s">
        <v>923</v>
      </c>
      <c r="C59" s="216">
        <v>8462</v>
      </c>
      <c r="D59" s="143" t="s">
        <v>931</v>
      </c>
      <c r="E59" s="144" t="s">
        <v>868</v>
      </c>
      <c r="F59" s="145">
        <v>2100</v>
      </c>
      <c r="G59" s="145">
        <f t="shared" si="7"/>
        <v>4200</v>
      </c>
    </row>
    <row r="60" spans="1:7" s="233" customFormat="1" ht="30" x14ac:dyDescent="0.25">
      <c r="A60" s="392">
        <f t="shared" ref="A60:A72" si="8">A59+1</f>
        <v>38</v>
      </c>
      <c r="B60" s="142" t="s">
        <v>924</v>
      </c>
      <c r="C60" s="216">
        <v>8463</v>
      </c>
      <c r="D60" s="143" t="s">
        <v>934</v>
      </c>
      <c r="E60" s="144" t="s">
        <v>868</v>
      </c>
      <c r="F60" s="145">
        <v>2500</v>
      </c>
      <c r="G60" s="145">
        <f t="shared" si="7"/>
        <v>5000</v>
      </c>
    </row>
    <row r="61" spans="1:7" s="233" customFormat="1" ht="30" x14ac:dyDescent="0.25">
      <c r="A61" s="392">
        <f t="shared" si="8"/>
        <v>39</v>
      </c>
      <c r="B61" s="142" t="s">
        <v>925</v>
      </c>
      <c r="C61" s="216">
        <v>2554</v>
      </c>
      <c r="D61" s="143" t="s">
        <v>5666</v>
      </c>
      <c r="E61" s="144" t="s">
        <v>868</v>
      </c>
      <c r="F61" s="145">
        <v>2700</v>
      </c>
      <c r="G61" s="145">
        <f t="shared" si="7"/>
        <v>5400</v>
      </c>
    </row>
    <row r="62" spans="1:7" s="233" customFormat="1" ht="30" x14ac:dyDescent="0.25">
      <c r="A62" s="392">
        <f t="shared" si="8"/>
        <v>40</v>
      </c>
      <c r="B62" s="142" t="s">
        <v>926</v>
      </c>
      <c r="C62" s="216">
        <v>8464</v>
      </c>
      <c r="D62" s="143" t="s">
        <v>5258</v>
      </c>
      <c r="E62" s="144" t="s">
        <v>868</v>
      </c>
      <c r="F62" s="145">
        <v>4000</v>
      </c>
      <c r="G62" s="145">
        <f t="shared" si="7"/>
        <v>8000</v>
      </c>
    </row>
    <row r="63" spans="1:7" s="168" customFormat="1" ht="30" x14ac:dyDescent="0.25">
      <c r="A63" s="392">
        <f t="shared" si="8"/>
        <v>41</v>
      </c>
      <c r="B63" s="142" t="s">
        <v>2263</v>
      </c>
      <c r="C63" s="216">
        <v>1214</v>
      </c>
      <c r="D63" s="143" t="s">
        <v>922</v>
      </c>
      <c r="E63" s="144" t="s">
        <v>868</v>
      </c>
      <c r="F63" s="145">
        <v>2690</v>
      </c>
      <c r="G63" s="145">
        <f t="shared" si="7"/>
        <v>5380</v>
      </c>
    </row>
    <row r="64" spans="1:7" s="168" customFormat="1" ht="30" x14ac:dyDescent="0.25">
      <c r="A64" s="392">
        <f t="shared" si="8"/>
        <v>42</v>
      </c>
      <c r="B64" s="142" t="s">
        <v>2264</v>
      </c>
      <c r="C64" s="216">
        <v>8468</v>
      </c>
      <c r="D64" s="143" t="s">
        <v>933</v>
      </c>
      <c r="E64" s="144" t="s">
        <v>868</v>
      </c>
      <c r="F64" s="145">
        <v>2810</v>
      </c>
      <c r="G64" s="145">
        <f t="shared" si="7"/>
        <v>5620</v>
      </c>
    </row>
    <row r="65" spans="1:7" s="168" customFormat="1" ht="30" x14ac:dyDescent="0.25">
      <c r="A65" s="392">
        <f t="shared" si="8"/>
        <v>43</v>
      </c>
      <c r="B65" s="142" t="s">
        <v>2265</v>
      </c>
      <c r="C65" s="216">
        <v>8469</v>
      </c>
      <c r="D65" s="143" t="s">
        <v>936</v>
      </c>
      <c r="E65" s="144" t="s">
        <v>868</v>
      </c>
      <c r="F65" s="145">
        <v>3050</v>
      </c>
      <c r="G65" s="145">
        <f t="shared" si="7"/>
        <v>6100</v>
      </c>
    </row>
    <row r="66" spans="1:7" s="168" customFormat="1" ht="30" x14ac:dyDescent="0.25">
      <c r="A66" s="392">
        <f t="shared" si="8"/>
        <v>44</v>
      </c>
      <c r="B66" s="142" t="s">
        <v>2266</v>
      </c>
      <c r="C66" s="216">
        <v>1215</v>
      </c>
      <c r="D66" s="143" t="s">
        <v>5299</v>
      </c>
      <c r="E66" s="144" t="s">
        <v>868</v>
      </c>
      <c r="F66" s="145">
        <v>3460</v>
      </c>
      <c r="G66" s="145">
        <f t="shared" si="7"/>
        <v>6920</v>
      </c>
    </row>
    <row r="67" spans="1:7" s="168" customFormat="1" ht="35.25" customHeight="1" x14ac:dyDescent="0.25">
      <c r="A67" s="392">
        <f t="shared" si="8"/>
        <v>45</v>
      </c>
      <c r="B67" s="142" t="s">
        <v>2267</v>
      </c>
      <c r="C67" s="216">
        <v>8611</v>
      </c>
      <c r="D67" s="143" t="s">
        <v>5259</v>
      </c>
      <c r="E67" s="144" t="s">
        <v>868</v>
      </c>
      <c r="F67" s="145">
        <v>5110</v>
      </c>
      <c r="G67" s="145">
        <f t="shared" si="7"/>
        <v>10220</v>
      </c>
    </row>
    <row r="68" spans="1:7" s="233" customFormat="1" x14ac:dyDescent="0.25">
      <c r="A68" s="392">
        <f t="shared" si="8"/>
        <v>46</v>
      </c>
      <c r="B68" s="142" t="s">
        <v>920</v>
      </c>
      <c r="C68" s="216">
        <v>2651</v>
      </c>
      <c r="D68" s="143" t="s">
        <v>921</v>
      </c>
      <c r="E68" s="144" t="s">
        <v>868</v>
      </c>
      <c r="F68" s="145">
        <v>1520</v>
      </c>
      <c r="G68" s="145">
        <f t="shared" si="7"/>
        <v>3040</v>
      </c>
    </row>
    <row r="69" spans="1:7" s="233" customFormat="1" ht="30" x14ac:dyDescent="0.25">
      <c r="A69" s="392">
        <f t="shared" si="8"/>
        <v>47</v>
      </c>
      <c r="B69" s="142" t="s">
        <v>927</v>
      </c>
      <c r="C69" s="216">
        <v>8465</v>
      </c>
      <c r="D69" s="143" t="s">
        <v>932</v>
      </c>
      <c r="E69" s="144" t="s">
        <v>868</v>
      </c>
      <c r="F69" s="145">
        <v>1680</v>
      </c>
      <c r="G69" s="145">
        <f t="shared" si="7"/>
        <v>3360</v>
      </c>
    </row>
    <row r="70" spans="1:7" s="233" customFormat="1" ht="30" x14ac:dyDescent="0.25">
      <c r="A70" s="392">
        <f t="shared" si="8"/>
        <v>48</v>
      </c>
      <c r="B70" s="142" t="s">
        <v>928</v>
      </c>
      <c r="C70" s="216">
        <v>8466</v>
      </c>
      <c r="D70" s="143" t="s">
        <v>935</v>
      </c>
      <c r="E70" s="144" t="s">
        <v>868</v>
      </c>
      <c r="F70" s="145">
        <v>2000</v>
      </c>
      <c r="G70" s="145">
        <f t="shared" si="7"/>
        <v>4000</v>
      </c>
    </row>
    <row r="71" spans="1:7" s="233" customFormat="1" ht="30" x14ac:dyDescent="0.25">
      <c r="A71" s="392">
        <f t="shared" si="8"/>
        <v>49</v>
      </c>
      <c r="B71" s="142" t="s">
        <v>929</v>
      </c>
      <c r="C71" s="216">
        <v>2652</v>
      </c>
      <c r="D71" s="143" t="s">
        <v>5300</v>
      </c>
      <c r="E71" s="144" t="s">
        <v>868</v>
      </c>
      <c r="F71" s="145">
        <v>2160</v>
      </c>
      <c r="G71" s="145">
        <f t="shared" si="7"/>
        <v>4320</v>
      </c>
    </row>
    <row r="72" spans="1:7" s="233" customFormat="1" ht="30" x14ac:dyDescent="0.25">
      <c r="A72" s="392">
        <f t="shared" si="8"/>
        <v>50</v>
      </c>
      <c r="B72" s="142" t="s">
        <v>930</v>
      </c>
      <c r="C72" s="216">
        <v>8467</v>
      </c>
      <c r="D72" s="143" t="s">
        <v>5260</v>
      </c>
      <c r="E72" s="144" t="s">
        <v>868</v>
      </c>
      <c r="F72" s="145">
        <v>3200</v>
      </c>
      <c r="G72" s="145">
        <f t="shared" si="7"/>
        <v>6400</v>
      </c>
    </row>
    <row r="73" spans="1:7" s="233" customFormat="1" x14ac:dyDescent="0.25">
      <c r="A73" s="671" t="s">
        <v>2704</v>
      </c>
      <c r="B73" s="672"/>
      <c r="C73" s="672"/>
      <c r="D73" s="672"/>
      <c r="E73" s="672"/>
      <c r="F73" s="672"/>
      <c r="G73" s="673"/>
    </row>
    <row r="74" spans="1:7" s="233" customFormat="1" ht="30" x14ac:dyDescent="0.25">
      <c r="A74" s="392">
        <f>A72+1</f>
        <v>51</v>
      </c>
      <c r="B74" s="142" t="s">
        <v>1087</v>
      </c>
      <c r="C74" s="216">
        <v>6720</v>
      </c>
      <c r="D74" s="143" t="s">
        <v>1085</v>
      </c>
      <c r="E74" s="144" t="s">
        <v>868</v>
      </c>
      <c r="F74" s="145">
        <v>1900</v>
      </c>
      <c r="G74" s="145">
        <f t="shared" ref="G74:G75" si="9">F74*2</f>
        <v>3800</v>
      </c>
    </row>
    <row r="75" spans="1:7" s="233" customFormat="1" ht="30" x14ac:dyDescent="0.25">
      <c r="A75" s="392">
        <f>A74+1</f>
        <v>52</v>
      </c>
      <c r="B75" s="142" t="s">
        <v>1088</v>
      </c>
      <c r="C75" s="216">
        <v>6721</v>
      </c>
      <c r="D75" s="143" t="s">
        <v>1086</v>
      </c>
      <c r="E75" s="144" t="s">
        <v>868</v>
      </c>
      <c r="F75" s="145">
        <v>1520</v>
      </c>
      <c r="G75" s="145">
        <f t="shared" si="9"/>
        <v>3040</v>
      </c>
    </row>
    <row r="76" spans="1:7" s="233" customFormat="1" x14ac:dyDescent="0.25">
      <c r="A76" s="671" t="s">
        <v>2703</v>
      </c>
      <c r="B76" s="672"/>
      <c r="C76" s="672"/>
      <c r="D76" s="672"/>
      <c r="E76" s="672"/>
      <c r="F76" s="672"/>
      <c r="G76" s="673"/>
    </row>
    <row r="77" spans="1:7" s="233" customFormat="1" ht="30" x14ac:dyDescent="0.25">
      <c r="A77" s="392">
        <f>A75+1</f>
        <v>53</v>
      </c>
      <c r="B77" s="217" t="s">
        <v>943</v>
      </c>
      <c r="C77" s="216">
        <v>1216</v>
      </c>
      <c r="D77" s="247" t="s">
        <v>937</v>
      </c>
      <c r="E77" s="144" t="s">
        <v>868</v>
      </c>
      <c r="F77" s="145">
        <v>1900</v>
      </c>
      <c r="G77" s="145">
        <f t="shared" ref="G77:G87" si="10">F77*2</f>
        <v>3800</v>
      </c>
    </row>
    <row r="78" spans="1:7" s="233" customFormat="1" ht="30" x14ac:dyDescent="0.25">
      <c r="A78" s="392">
        <f>A77+1</f>
        <v>54</v>
      </c>
      <c r="B78" s="217" t="s">
        <v>944</v>
      </c>
      <c r="C78" s="216">
        <v>8470</v>
      </c>
      <c r="D78" s="247" t="s">
        <v>938</v>
      </c>
      <c r="E78" s="144" t="s">
        <v>868</v>
      </c>
      <c r="F78" s="145">
        <v>2100</v>
      </c>
      <c r="G78" s="145">
        <f t="shared" si="10"/>
        <v>4200</v>
      </c>
    </row>
    <row r="79" spans="1:7" s="233" customFormat="1" ht="30" x14ac:dyDescent="0.25">
      <c r="A79" s="392">
        <f t="shared" ref="A79:A87" si="11">A78+1</f>
        <v>55</v>
      </c>
      <c r="B79" s="217" t="s">
        <v>945</v>
      </c>
      <c r="C79" s="216">
        <v>8471</v>
      </c>
      <c r="D79" s="247" t="s">
        <v>939</v>
      </c>
      <c r="E79" s="144" t="s">
        <v>868</v>
      </c>
      <c r="F79" s="145">
        <v>2500</v>
      </c>
      <c r="G79" s="145">
        <f t="shared" si="10"/>
        <v>5000</v>
      </c>
    </row>
    <row r="80" spans="1:7" s="233" customFormat="1" ht="30" x14ac:dyDescent="0.25">
      <c r="A80" s="392">
        <f t="shared" si="11"/>
        <v>56</v>
      </c>
      <c r="B80" s="217" t="s">
        <v>946</v>
      </c>
      <c r="C80" s="216">
        <v>1217</v>
      </c>
      <c r="D80" s="247" t="s">
        <v>5301</v>
      </c>
      <c r="E80" s="144" t="s">
        <v>868</v>
      </c>
      <c r="F80" s="145">
        <v>2700</v>
      </c>
      <c r="G80" s="145">
        <f t="shared" si="10"/>
        <v>5400</v>
      </c>
    </row>
    <row r="81" spans="1:7" s="233" customFormat="1" ht="30" x14ac:dyDescent="0.25">
      <c r="A81" s="392">
        <f t="shared" si="11"/>
        <v>57</v>
      </c>
      <c r="B81" s="217" t="s">
        <v>947</v>
      </c>
      <c r="C81" s="216">
        <v>1218</v>
      </c>
      <c r="D81" s="247" t="s">
        <v>5261</v>
      </c>
      <c r="E81" s="144" t="s">
        <v>868</v>
      </c>
      <c r="F81" s="145">
        <v>4000</v>
      </c>
      <c r="G81" s="145">
        <f t="shared" si="10"/>
        <v>8000</v>
      </c>
    </row>
    <row r="82" spans="1:7" s="233" customFormat="1" ht="30" x14ac:dyDescent="0.25">
      <c r="A82" s="392">
        <f>A81+1</f>
        <v>58</v>
      </c>
      <c r="B82" s="217" t="s">
        <v>5889</v>
      </c>
      <c r="C82" s="216">
        <v>9159</v>
      </c>
      <c r="D82" s="247" t="s">
        <v>5891</v>
      </c>
      <c r="E82" s="144" t="s">
        <v>868</v>
      </c>
      <c r="F82" s="145">
        <v>10000</v>
      </c>
      <c r="G82" s="145">
        <f>F82*2</f>
        <v>20000</v>
      </c>
    </row>
    <row r="83" spans="1:7" s="233" customFormat="1" ht="30" x14ac:dyDescent="0.25">
      <c r="A83" s="392">
        <f>A82+1</f>
        <v>59</v>
      </c>
      <c r="B83" s="217" t="s">
        <v>948</v>
      </c>
      <c r="C83" s="216">
        <v>2657</v>
      </c>
      <c r="D83" s="247" t="s">
        <v>940</v>
      </c>
      <c r="E83" s="144" t="s">
        <v>868</v>
      </c>
      <c r="F83" s="145">
        <v>1520</v>
      </c>
      <c r="G83" s="145">
        <f t="shared" si="10"/>
        <v>3040</v>
      </c>
    </row>
    <row r="84" spans="1:7" s="233" customFormat="1" ht="30" x14ac:dyDescent="0.25">
      <c r="A84" s="392">
        <f t="shared" si="11"/>
        <v>60</v>
      </c>
      <c r="B84" s="217" t="s">
        <v>949</v>
      </c>
      <c r="C84" s="216">
        <v>8472</v>
      </c>
      <c r="D84" s="247" t="s">
        <v>941</v>
      </c>
      <c r="E84" s="144" t="s">
        <v>868</v>
      </c>
      <c r="F84" s="145">
        <v>1680</v>
      </c>
      <c r="G84" s="145">
        <f t="shared" si="10"/>
        <v>3360</v>
      </c>
    </row>
    <row r="85" spans="1:7" s="233" customFormat="1" ht="30" x14ac:dyDescent="0.25">
      <c r="A85" s="392">
        <f t="shared" si="11"/>
        <v>61</v>
      </c>
      <c r="B85" s="217" t="s">
        <v>950</v>
      </c>
      <c r="C85" s="216">
        <v>8473</v>
      </c>
      <c r="D85" s="247" t="s">
        <v>942</v>
      </c>
      <c r="E85" s="144" t="s">
        <v>868</v>
      </c>
      <c r="F85" s="145">
        <v>2000</v>
      </c>
      <c r="G85" s="145">
        <f t="shared" si="10"/>
        <v>4000</v>
      </c>
    </row>
    <row r="86" spans="1:7" s="233" customFormat="1" ht="30" x14ac:dyDescent="0.25">
      <c r="A86" s="392">
        <f t="shared" si="11"/>
        <v>62</v>
      </c>
      <c r="B86" s="217" t="s">
        <v>951</v>
      </c>
      <c r="C86" s="216">
        <v>2658</v>
      </c>
      <c r="D86" s="247" t="s">
        <v>5302</v>
      </c>
      <c r="E86" s="144" t="s">
        <v>868</v>
      </c>
      <c r="F86" s="145">
        <v>2160</v>
      </c>
      <c r="G86" s="145">
        <f t="shared" si="10"/>
        <v>4320</v>
      </c>
    </row>
    <row r="87" spans="1:7" s="233" customFormat="1" ht="30" x14ac:dyDescent="0.25">
      <c r="A87" s="392">
        <f t="shared" si="11"/>
        <v>63</v>
      </c>
      <c r="B87" s="217" t="s">
        <v>952</v>
      </c>
      <c r="C87" s="216">
        <v>2659</v>
      </c>
      <c r="D87" s="247" t="s">
        <v>5262</v>
      </c>
      <c r="E87" s="144" t="s">
        <v>868</v>
      </c>
      <c r="F87" s="145">
        <v>3200</v>
      </c>
      <c r="G87" s="145">
        <f t="shared" si="10"/>
        <v>6400</v>
      </c>
    </row>
    <row r="88" spans="1:7" s="233" customFormat="1" ht="30" x14ac:dyDescent="0.25">
      <c r="A88" s="392">
        <f>A82+1</f>
        <v>59</v>
      </c>
      <c r="B88" s="217" t="s">
        <v>5890</v>
      </c>
      <c r="C88" s="216">
        <v>9160</v>
      </c>
      <c r="D88" s="247" t="s">
        <v>5892</v>
      </c>
      <c r="E88" s="144" t="s">
        <v>868</v>
      </c>
      <c r="F88" s="145">
        <v>9200</v>
      </c>
      <c r="G88" s="145">
        <f t="shared" ref="G88" si="12">F88*2</f>
        <v>18400</v>
      </c>
    </row>
    <row r="89" spans="1:7" s="233" customFormat="1" x14ac:dyDescent="0.25">
      <c r="A89" s="677" t="s">
        <v>2705</v>
      </c>
      <c r="B89" s="678"/>
      <c r="C89" s="678"/>
      <c r="D89" s="678"/>
      <c r="E89" s="678"/>
      <c r="F89" s="678"/>
      <c r="G89" s="679"/>
    </row>
    <row r="90" spans="1:7" s="233" customFormat="1" ht="30" x14ac:dyDescent="0.25">
      <c r="A90" s="392">
        <f>A88+1</f>
        <v>60</v>
      </c>
      <c r="B90" s="217" t="s">
        <v>955</v>
      </c>
      <c r="C90" s="216">
        <v>2666</v>
      </c>
      <c r="D90" s="247" t="s">
        <v>834</v>
      </c>
      <c r="E90" s="144" t="s">
        <v>868</v>
      </c>
      <c r="F90" s="145">
        <v>1900</v>
      </c>
      <c r="G90" s="145">
        <f t="shared" ref="G90:G99" si="13">F90*2</f>
        <v>3800</v>
      </c>
    </row>
    <row r="91" spans="1:7" s="233" customFormat="1" ht="30" x14ac:dyDescent="0.25">
      <c r="A91" s="392">
        <f>A90+1</f>
        <v>61</v>
      </c>
      <c r="B91" s="217" t="s">
        <v>956</v>
      </c>
      <c r="C91" s="216">
        <v>8476</v>
      </c>
      <c r="D91" s="247" t="s">
        <v>953</v>
      </c>
      <c r="E91" s="144" t="s">
        <v>868</v>
      </c>
      <c r="F91" s="145">
        <v>2100</v>
      </c>
      <c r="G91" s="145">
        <f t="shared" si="13"/>
        <v>4200</v>
      </c>
    </row>
    <row r="92" spans="1:7" s="233" customFormat="1" ht="30" x14ac:dyDescent="0.25">
      <c r="A92" s="392">
        <f t="shared" ref="A92:A99" si="14">A91+1</f>
        <v>62</v>
      </c>
      <c r="B92" s="217" t="s">
        <v>957</v>
      </c>
      <c r="C92" s="216">
        <v>8477</v>
      </c>
      <c r="D92" s="247" t="s">
        <v>954</v>
      </c>
      <c r="E92" s="144" t="s">
        <v>868</v>
      </c>
      <c r="F92" s="145">
        <v>2500</v>
      </c>
      <c r="G92" s="145">
        <f t="shared" si="13"/>
        <v>5000</v>
      </c>
    </row>
    <row r="93" spans="1:7" s="233" customFormat="1" ht="30" x14ac:dyDescent="0.25">
      <c r="A93" s="392">
        <f t="shared" si="14"/>
        <v>63</v>
      </c>
      <c r="B93" s="217" t="s">
        <v>958</v>
      </c>
      <c r="C93" s="216">
        <v>2667</v>
      </c>
      <c r="D93" s="247" t="s">
        <v>5664</v>
      </c>
      <c r="E93" s="144" t="s">
        <v>868</v>
      </c>
      <c r="F93" s="145">
        <v>2700</v>
      </c>
      <c r="G93" s="145">
        <v>5400</v>
      </c>
    </row>
    <row r="94" spans="1:7" s="233" customFormat="1" ht="30" x14ac:dyDescent="0.25">
      <c r="A94" s="392">
        <f t="shared" si="14"/>
        <v>64</v>
      </c>
      <c r="B94" s="217" t="s">
        <v>959</v>
      </c>
      <c r="C94" s="216">
        <v>8478</v>
      </c>
      <c r="D94" s="247" t="s">
        <v>5263</v>
      </c>
      <c r="E94" s="144" t="s">
        <v>868</v>
      </c>
      <c r="F94" s="145">
        <v>4000</v>
      </c>
      <c r="G94" s="145">
        <v>8000</v>
      </c>
    </row>
    <row r="95" spans="1:7" s="233" customFormat="1" ht="30" x14ac:dyDescent="0.25">
      <c r="A95" s="392">
        <f t="shared" si="14"/>
        <v>65</v>
      </c>
      <c r="B95" s="217" t="s">
        <v>962</v>
      </c>
      <c r="C95" s="216">
        <v>2668</v>
      </c>
      <c r="D95" s="247" t="s">
        <v>835</v>
      </c>
      <c r="E95" s="144" t="s">
        <v>868</v>
      </c>
      <c r="F95" s="145">
        <v>1520</v>
      </c>
      <c r="G95" s="145">
        <f t="shared" si="13"/>
        <v>3040</v>
      </c>
    </row>
    <row r="96" spans="1:7" s="233" customFormat="1" ht="30" x14ac:dyDescent="0.25">
      <c r="A96" s="392">
        <f t="shared" si="14"/>
        <v>66</v>
      </c>
      <c r="B96" s="217" t="s">
        <v>963</v>
      </c>
      <c r="C96" s="216">
        <v>8479</v>
      </c>
      <c r="D96" s="247" t="s">
        <v>960</v>
      </c>
      <c r="E96" s="144" t="s">
        <v>868</v>
      </c>
      <c r="F96" s="145">
        <v>1680</v>
      </c>
      <c r="G96" s="145">
        <f t="shared" si="13"/>
        <v>3360</v>
      </c>
    </row>
    <row r="97" spans="1:7" s="233" customFormat="1" ht="30" x14ac:dyDescent="0.25">
      <c r="A97" s="392">
        <f t="shared" si="14"/>
        <v>67</v>
      </c>
      <c r="B97" s="217" t="s">
        <v>964</v>
      </c>
      <c r="C97" s="216">
        <v>8480</v>
      </c>
      <c r="D97" s="247" t="s">
        <v>961</v>
      </c>
      <c r="E97" s="144" t="s">
        <v>868</v>
      </c>
      <c r="F97" s="145">
        <v>2000</v>
      </c>
      <c r="G97" s="145">
        <f t="shared" si="13"/>
        <v>4000</v>
      </c>
    </row>
    <row r="98" spans="1:7" s="233" customFormat="1" ht="30" x14ac:dyDescent="0.25">
      <c r="A98" s="392">
        <f t="shared" si="14"/>
        <v>68</v>
      </c>
      <c r="B98" s="217" t="s">
        <v>965</v>
      </c>
      <c r="C98" s="216">
        <v>2670</v>
      </c>
      <c r="D98" s="247" t="s">
        <v>5667</v>
      </c>
      <c r="E98" s="144" t="s">
        <v>868</v>
      </c>
      <c r="F98" s="145">
        <v>2160</v>
      </c>
      <c r="G98" s="145">
        <f t="shared" si="13"/>
        <v>4320</v>
      </c>
    </row>
    <row r="99" spans="1:7" s="233" customFormat="1" ht="30" x14ac:dyDescent="0.25">
      <c r="A99" s="392">
        <f t="shared" si="14"/>
        <v>69</v>
      </c>
      <c r="B99" s="217" t="s">
        <v>966</v>
      </c>
      <c r="C99" s="216">
        <v>8481</v>
      </c>
      <c r="D99" s="247" t="s">
        <v>5264</v>
      </c>
      <c r="E99" s="144" t="s">
        <v>868</v>
      </c>
      <c r="F99" s="145">
        <v>3200</v>
      </c>
      <c r="G99" s="145">
        <f t="shared" si="13"/>
        <v>6400</v>
      </c>
    </row>
    <row r="100" spans="1:7" s="233" customFormat="1" x14ac:dyDescent="0.25">
      <c r="A100" s="671" t="s">
        <v>2706</v>
      </c>
      <c r="B100" s="672"/>
      <c r="C100" s="672"/>
      <c r="D100" s="672"/>
      <c r="E100" s="672"/>
      <c r="F100" s="672"/>
      <c r="G100" s="673"/>
    </row>
    <row r="101" spans="1:7" s="233" customFormat="1" ht="30" x14ac:dyDescent="0.25">
      <c r="A101" s="392">
        <f>A99+1</f>
        <v>70</v>
      </c>
      <c r="B101" s="217" t="s">
        <v>989</v>
      </c>
      <c r="C101" s="216">
        <v>6254</v>
      </c>
      <c r="D101" s="247" t="s">
        <v>983</v>
      </c>
      <c r="E101" s="144" t="s">
        <v>868</v>
      </c>
      <c r="F101" s="145">
        <v>1900</v>
      </c>
      <c r="G101" s="145">
        <f t="shared" ref="G101:G110" si="15">F101*2</f>
        <v>3800</v>
      </c>
    </row>
    <row r="102" spans="1:7" s="233" customFormat="1" ht="30" x14ac:dyDescent="0.25">
      <c r="A102" s="392">
        <f>A101+1</f>
        <v>71</v>
      </c>
      <c r="B102" s="217" t="s">
        <v>990</v>
      </c>
      <c r="C102" s="216">
        <v>8486</v>
      </c>
      <c r="D102" s="247" t="s">
        <v>984</v>
      </c>
      <c r="E102" s="144" t="s">
        <v>868</v>
      </c>
      <c r="F102" s="145">
        <v>2100</v>
      </c>
      <c r="G102" s="145">
        <f t="shared" si="15"/>
        <v>4200</v>
      </c>
    </row>
    <row r="103" spans="1:7" s="233" customFormat="1" ht="30" x14ac:dyDescent="0.25">
      <c r="A103" s="392">
        <f t="shared" ref="A103:A110" si="16">A102+1</f>
        <v>72</v>
      </c>
      <c r="B103" s="217" t="s">
        <v>991</v>
      </c>
      <c r="C103" s="216">
        <v>8487</v>
      </c>
      <c r="D103" s="247" t="s">
        <v>985</v>
      </c>
      <c r="E103" s="144" t="s">
        <v>868</v>
      </c>
      <c r="F103" s="145">
        <v>2500</v>
      </c>
      <c r="G103" s="145">
        <f t="shared" si="15"/>
        <v>5000</v>
      </c>
    </row>
    <row r="104" spans="1:7" s="233" customFormat="1" ht="30" x14ac:dyDescent="0.25">
      <c r="A104" s="392">
        <f t="shared" si="16"/>
        <v>73</v>
      </c>
      <c r="B104" s="217" t="s">
        <v>992</v>
      </c>
      <c r="C104" s="216">
        <v>6100</v>
      </c>
      <c r="D104" s="247" t="s">
        <v>5665</v>
      </c>
      <c r="E104" s="144" t="s">
        <v>868</v>
      </c>
      <c r="F104" s="145">
        <v>2700</v>
      </c>
      <c r="G104" s="145">
        <f t="shared" si="15"/>
        <v>5400</v>
      </c>
    </row>
    <row r="105" spans="1:7" s="233" customFormat="1" ht="30" x14ac:dyDescent="0.25">
      <c r="A105" s="392">
        <f t="shared" si="16"/>
        <v>74</v>
      </c>
      <c r="B105" s="217" t="s">
        <v>993</v>
      </c>
      <c r="C105" s="216">
        <v>6105</v>
      </c>
      <c r="D105" s="247" t="s">
        <v>5265</v>
      </c>
      <c r="E105" s="144" t="s">
        <v>868</v>
      </c>
      <c r="F105" s="145">
        <v>4000</v>
      </c>
      <c r="G105" s="145">
        <f t="shared" si="15"/>
        <v>8000</v>
      </c>
    </row>
    <row r="106" spans="1:7" s="233" customFormat="1" ht="30" x14ac:dyDescent="0.25">
      <c r="A106" s="392">
        <f t="shared" si="16"/>
        <v>75</v>
      </c>
      <c r="B106" s="217" t="s">
        <v>994</v>
      </c>
      <c r="C106" s="216">
        <v>6101</v>
      </c>
      <c r="D106" s="247" t="s">
        <v>986</v>
      </c>
      <c r="E106" s="144" t="s">
        <v>868</v>
      </c>
      <c r="F106" s="145">
        <v>1520</v>
      </c>
      <c r="G106" s="145">
        <f t="shared" si="15"/>
        <v>3040</v>
      </c>
    </row>
    <row r="107" spans="1:7" s="233" customFormat="1" ht="30" x14ac:dyDescent="0.25">
      <c r="A107" s="392">
        <f t="shared" si="16"/>
        <v>76</v>
      </c>
      <c r="B107" s="217" t="s">
        <v>995</v>
      </c>
      <c r="C107" s="216">
        <v>8488</v>
      </c>
      <c r="D107" s="247" t="s">
        <v>987</v>
      </c>
      <c r="E107" s="144" t="s">
        <v>868</v>
      </c>
      <c r="F107" s="145">
        <v>1680</v>
      </c>
      <c r="G107" s="145">
        <f t="shared" si="15"/>
        <v>3360</v>
      </c>
    </row>
    <row r="108" spans="1:7" s="233" customFormat="1" ht="30" x14ac:dyDescent="0.25">
      <c r="A108" s="392">
        <f t="shared" si="16"/>
        <v>77</v>
      </c>
      <c r="B108" s="217" t="s">
        <v>996</v>
      </c>
      <c r="C108" s="216">
        <v>8489</v>
      </c>
      <c r="D108" s="247" t="s">
        <v>988</v>
      </c>
      <c r="E108" s="144" t="s">
        <v>868</v>
      </c>
      <c r="F108" s="145">
        <v>2000</v>
      </c>
      <c r="G108" s="145">
        <f t="shared" si="15"/>
        <v>4000</v>
      </c>
    </row>
    <row r="109" spans="1:7" s="233" customFormat="1" ht="30" x14ac:dyDescent="0.25">
      <c r="A109" s="392">
        <f t="shared" si="16"/>
        <v>78</v>
      </c>
      <c r="B109" s="217" t="s">
        <v>997</v>
      </c>
      <c r="C109" s="216">
        <v>6102</v>
      </c>
      <c r="D109" s="247" t="s">
        <v>5668</v>
      </c>
      <c r="E109" s="144" t="s">
        <v>868</v>
      </c>
      <c r="F109" s="145">
        <v>2160</v>
      </c>
      <c r="G109" s="145">
        <f t="shared" si="15"/>
        <v>4320</v>
      </c>
    </row>
    <row r="110" spans="1:7" s="233" customFormat="1" ht="30" x14ac:dyDescent="0.25">
      <c r="A110" s="392">
        <f t="shared" si="16"/>
        <v>79</v>
      </c>
      <c r="B110" s="217" t="s">
        <v>998</v>
      </c>
      <c r="C110" s="216">
        <v>6106</v>
      </c>
      <c r="D110" s="247" t="s">
        <v>5266</v>
      </c>
      <c r="E110" s="144" t="s">
        <v>868</v>
      </c>
      <c r="F110" s="145">
        <v>3200</v>
      </c>
      <c r="G110" s="145">
        <f t="shared" si="15"/>
        <v>6400</v>
      </c>
    </row>
    <row r="111" spans="1:7" s="233" customFormat="1" x14ac:dyDescent="0.25">
      <c r="A111" s="671" t="s">
        <v>2707</v>
      </c>
      <c r="B111" s="672"/>
      <c r="C111" s="672"/>
      <c r="D111" s="672"/>
      <c r="E111" s="672"/>
      <c r="F111" s="672"/>
      <c r="G111" s="673"/>
    </row>
    <row r="112" spans="1:7" s="233" customFormat="1" ht="30" x14ac:dyDescent="0.25">
      <c r="A112" s="392">
        <f>A110+1</f>
        <v>80</v>
      </c>
      <c r="B112" s="142" t="s">
        <v>905</v>
      </c>
      <c r="C112" s="216">
        <v>1221</v>
      </c>
      <c r="D112" s="143" t="s">
        <v>831</v>
      </c>
      <c r="E112" s="144" t="s">
        <v>868</v>
      </c>
      <c r="F112" s="145">
        <v>1900</v>
      </c>
      <c r="G112" s="145">
        <f t="shared" ref="G112:G121" si="17">F112*2</f>
        <v>3800</v>
      </c>
    </row>
    <row r="113" spans="1:7" s="233" customFormat="1" ht="30" x14ac:dyDescent="0.25">
      <c r="A113" s="392">
        <f>A112+1</f>
        <v>81</v>
      </c>
      <c r="B113" s="142" t="s">
        <v>911</v>
      </c>
      <c r="C113" s="216">
        <v>8496</v>
      </c>
      <c r="D113" s="143" t="s">
        <v>907</v>
      </c>
      <c r="E113" s="144" t="s">
        <v>868</v>
      </c>
      <c r="F113" s="145">
        <v>2100</v>
      </c>
      <c r="G113" s="145">
        <f t="shared" si="17"/>
        <v>4200</v>
      </c>
    </row>
    <row r="114" spans="1:7" s="233" customFormat="1" ht="30" x14ac:dyDescent="0.25">
      <c r="A114" s="392">
        <f t="shared" ref="A114:A121" si="18">A113+1</f>
        <v>82</v>
      </c>
      <c r="B114" s="142" t="s">
        <v>912</v>
      </c>
      <c r="C114" s="216">
        <v>8497</v>
      </c>
      <c r="D114" s="143" t="s">
        <v>909</v>
      </c>
      <c r="E114" s="144" t="s">
        <v>868</v>
      </c>
      <c r="F114" s="145">
        <v>2500</v>
      </c>
      <c r="G114" s="145">
        <f t="shared" si="17"/>
        <v>5000</v>
      </c>
    </row>
    <row r="115" spans="1:7" s="233" customFormat="1" ht="30" x14ac:dyDescent="0.25">
      <c r="A115" s="392">
        <f t="shared" si="18"/>
        <v>83</v>
      </c>
      <c r="B115" s="142" t="s">
        <v>913</v>
      </c>
      <c r="C115" s="216">
        <v>8498</v>
      </c>
      <c r="D115" s="143" t="s">
        <v>5669</v>
      </c>
      <c r="E115" s="144" t="s">
        <v>868</v>
      </c>
      <c r="F115" s="145">
        <v>2700</v>
      </c>
      <c r="G115" s="145">
        <f t="shared" si="17"/>
        <v>5400</v>
      </c>
    </row>
    <row r="116" spans="1:7" s="233" customFormat="1" ht="30" x14ac:dyDescent="0.25">
      <c r="A116" s="392">
        <f t="shared" si="18"/>
        <v>84</v>
      </c>
      <c r="B116" s="142" t="s">
        <v>914</v>
      </c>
      <c r="C116" s="216">
        <v>8499</v>
      </c>
      <c r="D116" s="143" t="s">
        <v>5267</v>
      </c>
      <c r="E116" s="144" t="s">
        <v>868</v>
      </c>
      <c r="F116" s="145">
        <v>4000</v>
      </c>
      <c r="G116" s="145">
        <f t="shared" si="17"/>
        <v>8000</v>
      </c>
    </row>
    <row r="117" spans="1:7" s="233" customFormat="1" ht="30" x14ac:dyDescent="0.25">
      <c r="A117" s="392">
        <f t="shared" si="18"/>
        <v>85</v>
      </c>
      <c r="B117" s="142" t="s">
        <v>906</v>
      </c>
      <c r="C117" s="216">
        <v>2648</v>
      </c>
      <c r="D117" s="143" t="s">
        <v>832</v>
      </c>
      <c r="E117" s="144" t="s">
        <v>868</v>
      </c>
      <c r="F117" s="145">
        <v>1520</v>
      </c>
      <c r="G117" s="145">
        <f t="shared" si="17"/>
        <v>3040</v>
      </c>
    </row>
    <row r="118" spans="1:7" s="233" customFormat="1" ht="30" x14ac:dyDescent="0.25">
      <c r="A118" s="392">
        <f t="shared" si="18"/>
        <v>86</v>
      </c>
      <c r="B118" s="142" t="s">
        <v>915</v>
      </c>
      <c r="C118" s="216">
        <v>8500</v>
      </c>
      <c r="D118" s="143" t="s">
        <v>908</v>
      </c>
      <c r="E118" s="144" t="s">
        <v>868</v>
      </c>
      <c r="F118" s="145">
        <v>1680</v>
      </c>
      <c r="G118" s="145">
        <f t="shared" si="17"/>
        <v>3360</v>
      </c>
    </row>
    <row r="119" spans="1:7" s="233" customFormat="1" ht="30" x14ac:dyDescent="0.25">
      <c r="A119" s="392">
        <f t="shared" si="18"/>
        <v>87</v>
      </c>
      <c r="B119" s="142" t="s">
        <v>916</v>
      </c>
      <c r="C119" s="216">
        <v>8501</v>
      </c>
      <c r="D119" s="143" t="s">
        <v>910</v>
      </c>
      <c r="E119" s="144" t="s">
        <v>868</v>
      </c>
      <c r="F119" s="145">
        <v>2000</v>
      </c>
      <c r="G119" s="145">
        <f t="shared" si="17"/>
        <v>4000</v>
      </c>
    </row>
    <row r="120" spans="1:7" s="233" customFormat="1" ht="30" x14ac:dyDescent="0.25">
      <c r="A120" s="392">
        <f t="shared" si="18"/>
        <v>88</v>
      </c>
      <c r="B120" s="142" t="s">
        <v>917</v>
      </c>
      <c r="C120" s="216">
        <v>8502</v>
      </c>
      <c r="D120" s="143" t="s">
        <v>5670</v>
      </c>
      <c r="E120" s="144" t="s">
        <v>868</v>
      </c>
      <c r="F120" s="145">
        <v>2160</v>
      </c>
      <c r="G120" s="145">
        <f t="shared" si="17"/>
        <v>4320</v>
      </c>
    </row>
    <row r="121" spans="1:7" s="233" customFormat="1" ht="30" x14ac:dyDescent="0.25">
      <c r="A121" s="392">
        <f t="shared" si="18"/>
        <v>89</v>
      </c>
      <c r="B121" s="142" t="s">
        <v>918</v>
      </c>
      <c r="C121" s="216">
        <v>8503</v>
      </c>
      <c r="D121" s="143" t="s">
        <v>5268</v>
      </c>
      <c r="E121" s="144" t="s">
        <v>868</v>
      </c>
      <c r="F121" s="145">
        <v>3200</v>
      </c>
      <c r="G121" s="145">
        <f t="shared" si="17"/>
        <v>6400</v>
      </c>
    </row>
    <row r="122" spans="1:7" s="233" customFormat="1" x14ac:dyDescent="0.25">
      <c r="A122" s="671" t="s">
        <v>2708</v>
      </c>
      <c r="B122" s="672"/>
      <c r="C122" s="672"/>
      <c r="D122" s="672"/>
      <c r="E122" s="672"/>
      <c r="F122" s="672"/>
      <c r="G122" s="673"/>
    </row>
    <row r="123" spans="1:7" s="233" customFormat="1" ht="30" x14ac:dyDescent="0.25">
      <c r="A123" s="392">
        <f>A121+1</f>
        <v>90</v>
      </c>
      <c r="B123" s="142" t="s">
        <v>1015</v>
      </c>
      <c r="C123" s="216">
        <v>2683</v>
      </c>
      <c r="D123" s="143" t="s">
        <v>1014</v>
      </c>
      <c r="E123" s="144" t="s">
        <v>868</v>
      </c>
      <c r="F123" s="145">
        <v>1900</v>
      </c>
      <c r="G123" s="145">
        <f t="shared" ref="G123:G124" si="19">F123*2</f>
        <v>3800</v>
      </c>
    </row>
    <row r="124" spans="1:7" s="233" customFormat="1" ht="30" x14ac:dyDescent="0.25">
      <c r="A124" s="392">
        <f>A123+1</f>
        <v>91</v>
      </c>
      <c r="B124" s="142" t="s">
        <v>1017</v>
      </c>
      <c r="C124" s="216">
        <v>8508</v>
      </c>
      <c r="D124" s="143" t="s">
        <v>1016</v>
      </c>
      <c r="E124" s="144" t="s">
        <v>868</v>
      </c>
      <c r="F124" s="145">
        <v>1520</v>
      </c>
      <c r="G124" s="145">
        <f t="shared" si="19"/>
        <v>3040</v>
      </c>
    </row>
    <row r="125" spans="1:7" s="233" customFormat="1" x14ac:dyDescent="0.25">
      <c r="A125" s="674" t="s">
        <v>2709</v>
      </c>
      <c r="B125" s="675"/>
      <c r="C125" s="675"/>
      <c r="D125" s="675"/>
      <c r="E125" s="675"/>
      <c r="F125" s="675"/>
      <c r="G125" s="676"/>
    </row>
    <row r="126" spans="1:7" s="233" customFormat="1" ht="30" x14ac:dyDescent="0.25">
      <c r="A126" s="392">
        <f>A124+1</f>
        <v>92</v>
      </c>
      <c r="B126" s="142" t="s">
        <v>1022</v>
      </c>
      <c r="C126" s="216">
        <v>8509</v>
      </c>
      <c r="D126" s="143" t="s">
        <v>1021</v>
      </c>
      <c r="E126" s="144" t="s">
        <v>868</v>
      </c>
      <c r="F126" s="145">
        <v>4780</v>
      </c>
      <c r="G126" s="145"/>
    </row>
    <row r="127" spans="1:7" s="233" customFormat="1" ht="30" x14ac:dyDescent="0.25">
      <c r="A127" s="392">
        <f>A126+1</f>
        <v>93</v>
      </c>
      <c r="B127" s="142" t="s">
        <v>1020</v>
      </c>
      <c r="C127" s="216">
        <v>8510</v>
      </c>
      <c r="D127" s="143" t="s">
        <v>1019</v>
      </c>
      <c r="E127" s="144" t="s">
        <v>868</v>
      </c>
      <c r="F127" s="145">
        <v>1100</v>
      </c>
      <c r="G127" s="145"/>
    </row>
    <row r="128" spans="1:7" s="233" customFormat="1" x14ac:dyDescent="0.25">
      <c r="A128" s="671" t="s">
        <v>2710</v>
      </c>
      <c r="B128" s="672"/>
      <c r="C128" s="672"/>
      <c r="D128" s="672"/>
      <c r="E128" s="672"/>
      <c r="F128" s="672"/>
      <c r="G128" s="673"/>
    </row>
    <row r="129" spans="1:7" s="233" customFormat="1" x14ac:dyDescent="0.25">
      <c r="A129" s="392">
        <f>A127+1</f>
        <v>94</v>
      </c>
      <c r="B129" s="217" t="s">
        <v>1032</v>
      </c>
      <c r="C129" s="216">
        <v>1222</v>
      </c>
      <c r="D129" s="247" t="s">
        <v>1026</v>
      </c>
      <c r="E129" s="144" t="s">
        <v>868</v>
      </c>
      <c r="F129" s="145">
        <v>1900</v>
      </c>
      <c r="G129" s="145">
        <f t="shared" ref="G129:G133" si="20">F129*2</f>
        <v>3800</v>
      </c>
    </row>
    <row r="130" spans="1:7" s="233" customFormat="1" ht="30" x14ac:dyDescent="0.25">
      <c r="A130" s="392">
        <f>A129+1</f>
        <v>95</v>
      </c>
      <c r="B130" s="217" t="s">
        <v>1033</v>
      </c>
      <c r="C130" s="216">
        <v>8512</v>
      </c>
      <c r="D130" s="247" t="s">
        <v>1027</v>
      </c>
      <c r="E130" s="144" t="s">
        <v>868</v>
      </c>
      <c r="F130" s="145">
        <v>2100</v>
      </c>
      <c r="G130" s="145">
        <f t="shared" si="20"/>
        <v>4200</v>
      </c>
    </row>
    <row r="131" spans="1:7" s="233" customFormat="1" ht="30" x14ac:dyDescent="0.25">
      <c r="A131" s="392">
        <f t="shared" ref="A131:A140" si="21">A130+1</f>
        <v>96</v>
      </c>
      <c r="B131" s="217" t="s">
        <v>1034</v>
      </c>
      <c r="C131" s="216">
        <v>8513</v>
      </c>
      <c r="D131" s="247" t="s">
        <v>1028</v>
      </c>
      <c r="E131" s="144" t="s">
        <v>868</v>
      </c>
      <c r="F131" s="145">
        <v>2500</v>
      </c>
      <c r="G131" s="145">
        <f t="shared" si="20"/>
        <v>5000</v>
      </c>
    </row>
    <row r="132" spans="1:7" s="233" customFormat="1" ht="30" x14ac:dyDescent="0.25">
      <c r="A132" s="392">
        <f t="shared" si="21"/>
        <v>97</v>
      </c>
      <c r="B132" s="217" t="s">
        <v>1035</v>
      </c>
      <c r="C132" s="216">
        <v>1223</v>
      </c>
      <c r="D132" s="247" t="s">
        <v>5671</v>
      </c>
      <c r="E132" s="144" t="s">
        <v>868</v>
      </c>
      <c r="F132" s="145">
        <v>2700</v>
      </c>
      <c r="G132" s="145">
        <f t="shared" si="20"/>
        <v>5400</v>
      </c>
    </row>
    <row r="133" spans="1:7" s="233" customFormat="1" ht="30" x14ac:dyDescent="0.25">
      <c r="A133" s="392">
        <f t="shared" si="21"/>
        <v>98</v>
      </c>
      <c r="B133" s="217" t="s">
        <v>1036</v>
      </c>
      <c r="C133" s="216">
        <v>6305</v>
      </c>
      <c r="D133" s="247" t="s">
        <v>5269</v>
      </c>
      <c r="E133" s="144" t="s">
        <v>868</v>
      </c>
      <c r="F133" s="145">
        <v>4000</v>
      </c>
      <c r="G133" s="145">
        <f t="shared" si="20"/>
        <v>8000</v>
      </c>
    </row>
    <row r="134" spans="1:7" s="168" customFormat="1" ht="75" x14ac:dyDescent="0.25">
      <c r="A134" s="392">
        <f t="shared" si="21"/>
        <v>99</v>
      </c>
      <c r="B134" s="217" t="s">
        <v>2711</v>
      </c>
      <c r="C134" s="216">
        <v>6872</v>
      </c>
      <c r="D134" s="143" t="s">
        <v>2712</v>
      </c>
      <c r="E134" s="144" t="s">
        <v>868</v>
      </c>
      <c r="F134" s="145">
        <v>6100</v>
      </c>
      <c r="G134" s="145"/>
    </row>
    <row r="135" spans="1:7" s="168" customFormat="1" ht="45" x14ac:dyDescent="0.25">
      <c r="A135" s="392">
        <f t="shared" si="21"/>
        <v>100</v>
      </c>
      <c r="B135" s="217" t="s">
        <v>1042</v>
      </c>
      <c r="C135" s="216">
        <v>8123</v>
      </c>
      <c r="D135" s="143" t="s">
        <v>2713</v>
      </c>
      <c r="E135" s="144" t="s">
        <v>868</v>
      </c>
      <c r="F135" s="145">
        <v>3900</v>
      </c>
      <c r="G135" s="145"/>
    </row>
    <row r="136" spans="1:7" s="233" customFormat="1" x14ac:dyDescent="0.25">
      <c r="A136" s="392">
        <f t="shared" si="21"/>
        <v>101</v>
      </c>
      <c r="B136" s="217" t="s">
        <v>1037</v>
      </c>
      <c r="C136" s="216">
        <v>2687</v>
      </c>
      <c r="D136" s="247" t="s">
        <v>1029</v>
      </c>
      <c r="E136" s="144" t="s">
        <v>868</v>
      </c>
      <c r="F136" s="145">
        <v>1520</v>
      </c>
      <c r="G136" s="145">
        <f t="shared" ref="G136:G140" si="22">F136*2</f>
        <v>3040</v>
      </c>
    </row>
    <row r="137" spans="1:7" s="233" customFormat="1" ht="30" x14ac:dyDescent="0.25">
      <c r="A137" s="392">
        <f t="shared" si="21"/>
        <v>102</v>
      </c>
      <c r="B137" s="217" t="s">
        <v>1038</v>
      </c>
      <c r="C137" s="216">
        <v>8514</v>
      </c>
      <c r="D137" s="247" t="s">
        <v>1030</v>
      </c>
      <c r="E137" s="144" t="s">
        <v>868</v>
      </c>
      <c r="F137" s="145">
        <v>1680</v>
      </c>
      <c r="G137" s="145">
        <f t="shared" si="22"/>
        <v>3360</v>
      </c>
    </row>
    <row r="138" spans="1:7" s="233" customFormat="1" ht="30" x14ac:dyDescent="0.25">
      <c r="A138" s="392">
        <f t="shared" si="21"/>
        <v>103</v>
      </c>
      <c r="B138" s="217" t="s">
        <v>1039</v>
      </c>
      <c r="C138" s="216">
        <v>8515</v>
      </c>
      <c r="D138" s="247" t="s">
        <v>1031</v>
      </c>
      <c r="E138" s="144" t="s">
        <v>868</v>
      </c>
      <c r="F138" s="145">
        <v>2000</v>
      </c>
      <c r="G138" s="145">
        <f t="shared" si="22"/>
        <v>4000</v>
      </c>
    </row>
    <row r="139" spans="1:7" s="233" customFormat="1" ht="30" x14ac:dyDescent="0.25">
      <c r="A139" s="392">
        <f t="shared" si="21"/>
        <v>104</v>
      </c>
      <c r="B139" s="217" t="s">
        <v>1040</v>
      </c>
      <c r="C139" s="216">
        <v>2688</v>
      </c>
      <c r="D139" s="247" t="s">
        <v>5672</v>
      </c>
      <c r="E139" s="144" t="s">
        <v>868</v>
      </c>
      <c r="F139" s="145">
        <v>2160</v>
      </c>
      <c r="G139" s="145">
        <f t="shared" si="22"/>
        <v>4320</v>
      </c>
    </row>
    <row r="140" spans="1:7" s="233" customFormat="1" ht="30" x14ac:dyDescent="0.25">
      <c r="A140" s="392">
        <f t="shared" si="21"/>
        <v>105</v>
      </c>
      <c r="B140" s="217" t="s">
        <v>1041</v>
      </c>
      <c r="C140" s="216">
        <v>6307</v>
      </c>
      <c r="D140" s="247" t="s">
        <v>5270</v>
      </c>
      <c r="E140" s="144" t="s">
        <v>868</v>
      </c>
      <c r="F140" s="145">
        <v>3200</v>
      </c>
      <c r="G140" s="145">
        <f t="shared" si="22"/>
        <v>6400</v>
      </c>
    </row>
    <row r="141" spans="1:7" s="233" customFormat="1" x14ac:dyDescent="0.25">
      <c r="A141" s="671" t="s">
        <v>2714</v>
      </c>
      <c r="B141" s="672"/>
      <c r="C141" s="672"/>
      <c r="D141" s="672"/>
      <c r="E141" s="672"/>
      <c r="F141" s="672"/>
      <c r="G141" s="673"/>
    </row>
    <row r="142" spans="1:7" s="233" customFormat="1" x14ac:dyDescent="0.25">
      <c r="A142" s="392">
        <f>A140+1</f>
        <v>106</v>
      </c>
      <c r="B142" s="217" t="s">
        <v>1047</v>
      </c>
      <c r="C142" s="216">
        <v>1225</v>
      </c>
      <c r="D142" s="247" t="s">
        <v>837</v>
      </c>
      <c r="E142" s="144" t="s">
        <v>868</v>
      </c>
      <c r="F142" s="145">
        <v>1900</v>
      </c>
      <c r="G142" s="145">
        <f t="shared" ref="G142:G151" si="23">F142*2</f>
        <v>3800</v>
      </c>
    </row>
    <row r="143" spans="1:7" s="233" customFormat="1" ht="30" x14ac:dyDescent="0.25">
      <c r="A143" s="392">
        <f>A142+1</f>
        <v>107</v>
      </c>
      <c r="B143" s="217" t="s">
        <v>1048</v>
      </c>
      <c r="C143" s="216">
        <v>8518</v>
      </c>
      <c r="D143" s="247" t="s">
        <v>1043</v>
      </c>
      <c r="E143" s="144" t="s">
        <v>868</v>
      </c>
      <c r="F143" s="145">
        <v>2100</v>
      </c>
      <c r="G143" s="145">
        <f t="shared" si="23"/>
        <v>4200</v>
      </c>
    </row>
    <row r="144" spans="1:7" s="233" customFormat="1" ht="30" x14ac:dyDescent="0.25">
      <c r="A144" s="392">
        <f t="shared" ref="A144:A151" si="24">A143+1</f>
        <v>108</v>
      </c>
      <c r="B144" s="217" t="s">
        <v>1049</v>
      </c>
      <c r="C144" s="216">
        <v>8519</v>
      </c>
      <c r="D144" s="247" t="s">
        <v>1044</v>
      </c>
      <c r="E144" s="144" t="s">
        <v>868</v>
      </c>
      <c r="F144" s="145">
        <v>2500</v>
      </c>
      <c r="G144" s="145">
        <f t="shared" si="23"/>
        <v>5000</v>
      </c>
    </row>
    <row r="145" spans="1:7" s="233" customFormat="1" ht="30" x14ac:dyDescent="0.25">
      <c r="A145" s="392">
        <f t="shared" si="24"/>
        <v>109</v>
      </c>
      <c r="B145" s="217" t="s">
        <v>1050</v>
      </c>
      <c r="C145" s="216">
        <v>2298</v>
      </c>
      <c r="D145" s="247" t="s">
        <v>5674</v>
      </c>
      <c r="E145" s="144" t="s">
        <v>868</v>
      </c>
      <c r="F145" s="145">
        <v>2700</v>
      </c>
      <c r="G145" s="145">
        <f t="shared" si="23"/>
        <v>5400</v>
      </c>
    </row>
    <row r="146" spans="1:7" s="233" customFormat="1" ht="30" x14ac:dyDescent="0.25">
      <c r="A146" s="392">
        <f t="shared" si="24"/>
        <v>110</v>
      </c>
      <c r="B146" s="217" t="s">
        <v>1051</v>
      </c>
      <c r="C146" s="216">
        <v>1226</v>
      </c>
      <c r="D146" s="247" t="s">
        <v>5271</v>
      </c>
      <c r="E146" s="144" t="s">
        <v>868</v>
      </c>
      <c r="F146" s="145">
        <v>4000</v>
      </c>
      <c r="G146" s="145">
        <f t="shared" si="23"/>
        <v>8000</v>
      </c>
    </row>
    <row r="147" spans="1:7" s="233" customFormat="1" x14ac:dyDescent="0.25">
      <c r="A147" s="392">
        <f t="shared" si="24"/>
        <v>111</v>
      </c>
      <c r="B147" s="217" t="s">
        <v>1052</v>
      </c>
      <c r="C147" s="216">
        <v>2698</v>
      </c>
      <c r="D147" s="247" t="s">
        <v>838</v>
      </c>
      <c r="E147" s="144" t="s">
        <v>868</v>
      </c>
      <c r="F147" s="145">
        <v>1520</v>
      </c>
      <c r="G147" s="145">
        <f t="shared" si="23"/>
        <v>3040</v>
      </c>
    </row>
    <row r="148" spans="1:7" s="233" customFormat="1" ht="30" x14ac:dyDescent="0.25">
      <c r="A148" s="392">
        <f t="shared" si="24"/>
        <v>112</v>
      </c>
      <c r="B148" s="217" t="s">
        <v>1053</v>
      </c>
      <c r="C148" s="216">
        <v>8520</v>
      </c>
      <c r="D148" s="247" t="s">
        <v>1045</v>
      </c>
      <c r="E148" s="144" t="s">
        <v>868</v>
      </c>
      <c r="F148" s="145">
        <v>1680</v>
      </c>
      <c r="G148" s="145">
        <f t="shared" si="23"/>
        <v>3360</v>
      </c>
    </row>
    <row r="149" spans="1:7" s="233" customFormat="1" ht="30" x14ac:dyDescent="0.25">
      <c r="A149" s="392">
        <f t="shared" si="24"/>
        <v>113</v>
      </c>
      <c r="B149" s="217" t="s">
        <v>1054</v>
      </c>
      <c r="C149" s="216">
        <v>8521</v>
      </c>
      <c r="D149" s="247" t="s">
        <v>1046</v>
      </c>
      <c r="E149" s="144" t="s">
        <v>868</v>
      </c>
      <c r="F149" s="145">
        <v>2000</v>
      </c>
      <c r="G149" s="145">
        <f t="shared" si="23"/>
        <v>4000</v>
      </c>
    </row>
    <row r="150" spans="1:7" s="233" customFormat="1" ht="30" x14ac:dyDescent="0.25">
      <c r="A150" s="392">
        <f t="shared" si="24"/>
        <v>114</v>
      </c>
      <c r="B150" s="217" t="s">
        <v>1055</v>
      </c>
      <c r="C150" s="216">
        <v>2699</v>
      </c>
      <c r="D150" s="247" t="s">
        <v>5673</v>
      </c>
      <c r="E150" s="144" t="s">
        <v>868</v>
      </c>
      <c r="F150" s="145">
        <v>2160</v>
      </c>
      <c r="G150" s="145">
        <f t="shared" si="23"/>
        <v>4320</v>
      </c>
    </row>
    <row r="151" spans="1:7" s="233" customFormat="1" ht="30" x14ac:dyDescent="0.25">
      <c r="A151" s="392">
        <f t="shared" si="24"/>
        <v>115</v>
      </c>
      <c r="B151" s="217" t="s">
        <v>1056</v>
      </c>
      <c r="C151" s="216">
        <v>2700</v>
      </c>
      <c r="D151" s="247" t="s">
        <v>5272</v>
      </c>
      <c r="E151" s="144" t="s">
        <v>868</v>
      </c>
      <c r="F151" s="145">
        <v>3200</v>
      </c>
      <c r="G151" s="145">
        <f t="shared" si="23"/>
        <v>6400</v>
      </c>
    </row>
    <row r="152" spans="1:7" s="233" customFormat="1" x14ac:dyDescent="0.25">
      <c r="A152" s="671" t="s">
        <v>2715</v>
      </c>
      <c r="B152" s="672"/>
      <c r="C152" s="672"/>
      <c r="D152" s="672"/>
      <c r="E152" s="672"/>
      <c r="F152" s="672"/>
      <c r="G152" s="673"/>
    </row>
    <row r="153" spans="1:7" s="233" customFormat="1" x14ac:dyDescent="0.25">
      <c r="A153" s="392">
        <f>A151+1</f>
        <v>116</v>
      </c>
      <c r="B153" s="217" t="s">
        <v>1075</v>
      </c>
      <c r="C153" s="216">
        <v>1227</v>
      </c>
      <c r="D153" s="247" t="s">
        <v>839</v>
      </c>
      <c r="E153" s="144" t="s">
        <v>868</v>
      </c>
      <c r="F153" s="145">
        <v>1900</v>
      </c>
      <c r="G153" s="145">
        <f t="shared" ref="G153:G162" si="25">F153*2</f>
        <v>3800</v>
      </c>
    </row>
    <row r="154" spans="1:7" s="233" customFormat="1" ht="30" x14ac:dyDescent="0.25">
      <c r="A154" s="392">
        <f>A153+1</f>
        <v>117</v>
      </c>
      <c r="B154" s="217" t="s">
        <v>1076</v>
      </c>
      <c r="C154" s="216">
        <v>8534</v>
      </c>
      <c r="D154" s="247" t="s">
        <v>2716</v>
      </c>
      <c r="E154" s="144" t="s">
        <v>868</v>
      </c>
      <c r="F154" s="145">
        <v>2100</v>
      </c>
      <c r="G154" s="145">
        <f t="shared" si="25"/>
        <v>4200</v>
      </c>
    </row>
    <row r="155" spans="1:7" s="233" customFormat="1" ht="30" x14ac:dyDescent="0.25">
      <c r="A155" s="392">
        <f t="shared" ref="A155:A162" si="26">A154+1</f>
        <v>118</v>
      </c>
      <c r="B155" s="217" t="s">
        <v>1077</v>
      </c>
      <c r="C155" s="216">
        <v>8535</v>
      </c>
      <c r="D155" s="247" t="s">
        <v>2717</v>
      </c>
      <c r="E155" s="144" t="s">
        <v>868</v>
      </c>
      <c r="F155" s="145">
        <v>2500</v>
      </c>
      <c r="G155" s="145">
        <f t="shared" si="25"/>
        <v>5000</v>
      </c>
    </row>
    <row r="156" spans="1:7" s="233" customFormat="1" ht="30" x14ac:dyDescent="0.25">
      <c r="A156" s="392">
        <f t="shared" si="26"/>
        <v>119</v>
      </c>
      <c r="B156" s="217" t="s">
        <v>1078</v>
      </c>
      <c r="C156" s="216">
        <v>2701</v>
      </c>
      <c r="D156" s="247" t="s">
        <v>5675</v>
      </c>
      <c r="E156" s="144" t="s">
        <v>868</v>
      </c>
      <c r="F156" s="145">
        <v>2700</v>
      </c>
      <c r="G156" s="145">
        <f t="shared" si="25"/>
        <v>5400</v>
      </c>
    </row>
    <row r="157" spans="1:7" s="233" customFormat="1" ht="30" x14ac:dyDescent="0.25">
      <c r="A157" s="392">
        <f t="shared" si="26"/>
        <v>120</v>
      </c>
      <c r="B157" s="217" t="s">
        <v>1079</v>
      </c>
      <c r="C157" s="216">
        <v>6310</v>
      </c>
      <c r="D157" s="247" t="s">
        <v>5273</v>
      </c>
      <c r="E157" s="144" t="s">
        <v>868</v>
      </c>
      <c r="F157" s="145">
        <v>4000</v>
      </c>
      <c r="G157" s="145">
        <f t="shared" si="25"/>
        <v>8000</v>
      </c>
    </row>
    <row r="158" spans="1:7" s="233" customFormat="1" x14ac:dyDescent="0.25">
      <c r="A158" s="392">
        <f t="shared" si="26"/>
        <v>121</v>
      </c>
      <c r="B158" s="217" t="s">
        <v>1080</v>
      </c>
      <c r="C158" s="216">
        <v>2702</v>
      </c>
      <c r="D158" s="247" t="s">
        <v>840</v>
      </c>
      <c r="E158" s="144" t="s">
        <v>868</v>
      </c>
      <c r="F158" s="145">
        <v>1520</v>
      </c>
      <c r="G158" s="145">
        <f t="shared" si="25"/>
        <v>3040</v>
      </c>
    </row>
    <row r="159" spans="1:7" s="233" customFormat="1" ht="30" x14ac:dyDescent="0.25">
      <c r="A159" s="392">
        <f t="shared" si="26"/>
        <v>122</v>
      </c>
      <c r="B159" s="217" t="s">
        <v>1081</v>
      </c>
      <c r="C159" s="216">
        <v>8536</v>
      </c>
      <c r="D159" s="247" t="s">
        <v>1073</v>
      </c>
      <c r="E159" s="144" t="s">
        <v>868</v>
      </c>
      <c r="F159" s="145">
        <v>1680</v>
      </c>
      <c r="G159" s="145">
        <f t="shared" si="25"/>
        <v>3360</v>
      </c>
    </row>
    <row r="160" spans="1:7" s="233" customFormat="1" ht="30" x14ac:dyDescent="0.25">
      <c r="A160" s="392">
        <f t="shared" si="26"/>
        <v>123</v>
      </c>
      <c r="B160" s="217" t="s">
        <v>1082</v>
      </c>
      <c r="C160" s="216">
        <v>8537</v>
      </c>
      <c r="D160" s="247" t="s">
        <v>1074</v>
      </c>
      <c r="E160" s="144" t="s">
        <v>868</v>
      </c>
      <c r="F160" s="145">
        <v>2000</v>
      </c>
      <c r="G160" s="145">
        <f t="shared" si="25"/>
        <v>4000</v>
      </c>
    </row>
    <row r="161" spans="1:7" s="233" customFormat="1" ht="30" x14ac:dyDescent="0.25">
      <c r="A161" s="392">
        <f t="shared" si="26"/>
        <v>124</v>
      </c>
      <c r="B161" s="217" t="s">
        <v>1083</v>
      </c>
      <c r="C161" s="216">
        <v>2703</v>
      </c>
      <c r="D161" s="247" t="s">
        <v>5676</v>
      </c>
      <c r="E161" s="144" t="s">
        <v>868</v>
      </c>
      <c r="F161" s="145">
        <v>2160</v>
      </c>
      <c r="G161" s="145">
        <f t="shared" si="25"/>
        <v>4320</v>
      </c>
    </row>
    <row r="162" spans="1:7" s="233" customFormat="1" ht="30" x14ac:dyDescent="0.25">
      <c r="A162" s="392">
        <f t="shared" si="26"/>
        <v>125</v>
      </c>
      <c r="B162" s="217" t="s">
        <v>1084</v>
      </c>
      <c r="C162" s="216">
        <v>6311</v>
      </c>
      <c r="D162" s="247" t="s">
        <v>5274</v>
      </c>
      <c r="E162" s="144" t="s">
        <v>868</v>
      </c>
      <c r="F162" s="145">
        <v>3200</v>
      </c>
      <c r="G162" s="145">
        <f t="shared" si="25"/>
        <v>6400</v>
      </c>
    </row>
    <row r="163" spans="1:7" s="233" customFormat="1" x14ac:dyDescent="0.25">
      <c r="A163" s="671" t="s">
        <v>2718</v>
      </c>
      <c r="B163" s="672"/>
      <c r="C163" s="672"/>
      <c r="D163" s="672"/>
      <c r="E163" s="672"/>
      <c r="F163" s="672"/>
      <c r="G163" s="673"/>
    </row>
    <row r="164" spans="1:7" s="233" customFormat="1" ht="30" x14ac:dyDescent="0.25">
      <c r="A164" s="392">
        <f>A162+1</f>
        <v>126</v>
      </c>
      <c r="B164" s="217" t="s">
        <v>1093</v>
      </c>
      <c r="C164" s="216">
        <v>1228</v>
      </c>
      <c r="D164" s="247" t="s">
        <v>841</v>
      </c>
      <c r="E164" s="144" t="s">
        <v>868</v>
      </c>
      <c r="F164" s="145">
        <v>1900</v>
      </c>
      <c r="G164" s="145">
        <f>F164*2.5</f>
        <v>4750</v>
      </c>
    </row>
    <row r="165" spans="1:7" s="233" customFormat="1" ht="30" x14ac:dyDescent="0.25">
      <c r="A165" s="392">
        <f>A164+1</f>
        <v>127</v>
      </c>
      <c r="B165" s="217" t="s">
        <v>1094</v>
      </c>
      <c r="C165" s="216">
        <v>8538</v>
      </c>
      <c r="D165" s="247" t="s">
        <v>1089</v>
      </c>
      <c r="E165" s="144" t="s">
        <v>868</v>
      </c>
      <c r="F165" s="145">
        <v>2100</v>
      </c>
      <c r="G165" s="145">
        <f t="shared" ref="G165:G173" si="27">F165*2.5</f>
        <v>5250</v>
      </c>
    </row>
    <row r="166" spans="1:7" s="233" customFormat="1" ht="30" x14ac:dyDescent="0.25">
      <c r="A166" s="392">
        <f t="shared" ref="A166:A173" si="28">A165+1</f>
        <v>128</v>
      </c>
      <c r="B166" s="217" t="s">
        <v>1095</v>
      </c>
      <c r="C166" s="216">
        <v>8539</v>
      </c>
      <c r="D166" s="247" t="s">
        <v>1090</v>
      </c>
      <c r="E166" s="144" t="s">
        <v>868</v>
      </c>
      <c r="F166" s="145">
        <v>2500</v>
      </c>
      <c r="G166" s="145">
        <f t="shared" si="27"/>
        <v>6250</v>
      </c>
    </row>
    <row r="167" spans="1:7" s="233" customFormat="1" ht="30" x14ac:dyDescent="0.25">
      <c r="A167" s="392">
        <f t="shared" si="28"/>
        <v>129</v>
      </c>
      <c r="B167" s="217" t="s">
        <v>1096</v>
      </c>
      <c r="C167" s="216">
        <v>1229</v>
      </c>
      <c r="D167" s="247" t="s">
        <v>5173</v>
      </c>
      <c r="E167" s="144" t="s">
        <v>868</v>
      </c>
      <c r="F167" s="145">
        <v>2700</v>
      </c>
      <c r="G167" s="145">
        <f t="shared" si="27"/>
        <v>6750</v>
      </c>
    </row>
    <row r="168" spans="1:7" s="233" customFormat="1" ht="30" x14ac:dyDescent="0.25">
      <c r="A168" s="392">
        <f t="shared" si="28"/>
        <v>130</v>
      </c>
      <c r="B168" s="217" t="s">
        <v>1097</v>
      </c>
      <c r="C168" s="216">
        <v>8540</v>
      </c>
      <c r="D168" s="247" t="s">
        <v>5275</v>
      </c>
      <c r="E168" s="144" t="s">
        <v>868</v>
      </c>
      <c r="F168" s="145">
        <v>4000</v>
      </c>
      <c r="G168" s="145">
        <f t="shared" si="27"/>
        <v>10000</v>
      </c>
    </row>
    <row r="169" spans="1:7" s="233" customFormat="1" ht="30" x14ac:dyDescent="0.25">
      <c r="A169" s="392">
        <f t="shared" si="28"/>
        <v>131</v>
      </c>
      <c r="B169" s="217" t="s">
        <v>1098</v>
      </c>
      <c r="C169" s="216">
        <v>2705</v>
      </c>
      <c r="D169" s="247" t="s">
        <v>842</v>
      </c>
      <c r="E169" s="144" t="s">
        <v>868</v>
      </c>
      <c r="F169" s="145">
        <v>1520</v>
      </c>
      <c r="G169" s="145">
        <f t="shared" si="27"/>
        <v>3800</v>
      </c>
    </row>
    <row r="170" spans="1:7" s="233" customFormat="1" ht="30" x14ac:dyDescent="0.25">
      <c r="A170" s="392">
        <f t="shared" si="28"/>
        <v>132</v>
      </c>
      <c r="B170" s="217" t="s">
        <v>1099</v>
      </c>
      <c r="C170" s="216">
        <v>8541</v>
      </c>
      <c r="D170" s="247" t="s">
        <v>1091</v>
      </c>
      <c r="E170" s="144" t="s">
        <v>868</v>
      </c>
      <c r="F170" s="145">
        <v>1680</v>
      </c>
      <c r="G170" s="145">
        <f t="shared" si="27"/>
        <v>4200</v>
      </c>
    </row>
    <row r="171" spans="1:7" s="233" customFormat="1" ht="30" x14ac:dyDescent="0.25">
      <c r="A171" s="392">
        <f t="shared" si="28"/>
        <v>133</v>
      </c>
      <c r="B171" s="217" t="s">
        <v>1100</v>
      </c>
      <c r="C171" s="216">
        <v>8542</v>
      </c>
      <c r="D171" s="247" t="s">
        <v>1092</v>
      </c>
      <c r="E171" s="144" t="s">
        <v>868</v>
      </c>
      <c r="F171" s="145">
        <v>2000</v>
      </c>
      <c r="G171" s="145">
        <f t="shared" si="27"/>
        <v>5000</v>
      </c>
    </row>
    <row r="172" spans="1:7" s="233" customFormat="1" ht="30" x14ac:dyDescent="0.25">
      <c r="A172" s="392">
        <f t="shared" si="28"/>
        <v>134</v>
      </c>
      <c r="B172" s="217" t="s">
        <v>1101</v>
      </c>
      <c r="C172" s="216">
        <v>2706</v>
      </c>
      <c r="D172" s="247" t="s">
        <v>5174</v>
      </c>
      <c r="E172" s="144" t="s">
        <v>868</v>
      </c>
      <c r="F172" s="145">
        <v>2160</v>
      </c>
      <c r="G172" s="145">
        <f t="shared" si="27"/>
        <v>5400</v>
      </c>
    </row>
    <row r="173" spans="1:7" s="233" customFormat="1" ht="30" x14ac:dyDescent="0.25">
      <c r="A173" s="392">
        <f t="shared" si="28"/>
        <v>135</v>
      </c>
      <c r="B173" s="217" t="s">
        <v>1102</v>
      </c>
      <c r="C173" s="216">
        <v>8543</v>
      </c>
      <c r="D173" s="247" t="s">
        <v>5276</v>
      </c>
      <c r="E173" s="144" t="s">
        <v>868</v>
      </c>
      <c r="F173" s="145">
        <v>3200</v>
      </c>
      <c r="G173" s="145">
        <f t="shared" si="27"/>
        <v>8000</v>
      </c>
    </row>
    <row r="174" spans="1:7" s="233" customFormat="1" x14ac:dyDescent="0.25">
      <c r="A174" s="671" t="s">
        <v>2719</v>
      </c>
      <c r="B174" s="672"/>
      <c r="C174" s="672"/>
      <c r="D174" s="672"/>
      <c r="E174" s="672"/>
      <c r="F174" s="672"/>
      <c r="G174" s="673"/>
    </row>
    <row r="175" spans="1:7" s="233" customFormat="1" ht="30" x14ac:dyDescent="0.25">
      <c r="A175" s="392">
        <f>A173+1</f>
        <v>136</v>
      </c>
      <c r="B175" s="217" t="s">
        <v>1107</v>
      </c>
      <c r="C175" s="216">
        <v>2518</v>
      </c>
      <c r="D175" s="247" t="s">
        <v>843</v>
      </c>
      <c r="E175" s="144" t="s">
        <v>868</v>
      </c>
      <c r="F175" s="145">
        <v>1900</v>
      </c>
      <c r="G175" s="145">
        <f t="shared" ref="G175:G184" si="29">F175*2.5</f>
        <v>4750</v>
      </c>
    </row>
    <row r="176" spans="1:7" s="233" customFormat="1" ht="30" x14ac:dyDescent="0.25">
      <c r="A176" s="392">
        <f>A175+1</f>
        <v>137</v>
      </c>
      <c r="B176" s="217" t="s">
        <v>1108</v>
      </c>
      <c r="C176" s="216">
        <v>8547</v>
      </c>
      <c r="D176" s="247" t="s">
        <v>1103</v>
      </c>
      <c r="E176" s="144" t="s">
        <v>868</v>
      </c>
      <c r="F176" s="145">
        <v>2100</v>
      </c>
      <c r="G176" s="145">
        <f t="shared" si="29"/>
        <v>5250</v>
      </c>
    </row>
    <row r="177" spans="1:7" s="233" customFormat="1" ht="30" x14ac:dyDescent="0.25">
      <c r="A177" s="392">
        <f t="shared" ref="A177:A184" si="30">A176+1</f>
        <v>138</v>
      </c>
      <c r="B177" s="217" t="s">
        <v>1109</v>
      </c>
      <c r="C177" s="216">
        <v>8548</v>
      </c>
      <c r="D177" s="247" t="s">
        <v>1104</v>
      </c>
      <c r="E177" s="144" t="s">
        <v>868</v>
      </c>
      <c r="F177" s="145">
        <v>2500</v>
      </c>
      <c r="G177" s="145">
        <f t="shared" si="29"/>
        <v>6250</v>
      </c>
    </row>
    <row r="178" spans="1:7" s="233" customFormat="1" ht="30" x14ac:dyDescent="0.25">
      <c r="A178" s="392">
        <f t="shared" si="30"/>
        <v>139</v>
      </c>
      <c r="B178" s="217" t="s">
        <v>1110</v>
      </c>
      <c r="C178" s="216">
        <v>6712</v>
      </c>
      <c r="D178" s="247" t="s">
        <v>5677</v>
      </c>
      <c r="E178" s="144" t="s">
        <v>868</v>
      </c>
      <c r="F178" s="145">
        <v>2700</v>
      </c>
      <c r="G178" s="145">
        <f t="shared" si="29"/>
        <v>6750</v>
      </c>
    </row>
    <row r="179" spans="1:7" s="233" customFormat="1" ht="30" x14ac:dyDescent="0.25">
      <c r="A179" s="392">
        <f t="shared" si="30"/>
        <v>140</v>
      </c>
      <c r="B179" s="217" t="s">
        <v>1111</v>
      </c>
      <c r="C179" s="216">
        <v>1230</v>
      </c>
      <c r="D179" s="247" t="s">
        <v>5277</v>
      </c>
      <c r="E179" s="144" t="s">
        <v>868</v>
      </c>
      <c r="F179" s="145">
        <v>4000</v>
      </c>
      <c r="G179" s="145">
        <f t="shared" si="29"/>
        <v>10000</v>
      </c>
    </row>
    <row r="180" spans="1:7" s="233" customFormat="1" ht="30" x14ac:dyDescent="0.25">
      <c r="A180" s="392">
        <f t="shared" si="30"/>
        <v>141</v>
      </c>
      <c r="B180" s="217" t="s">
        <v>1112</v>
      </c>
      <c r="C180" s="216">
        <v>2711</v>
      </c>
      <c r="D180" s="247" t="s">
        <v>844</v>
      </c>
      <c r="E180" s="144" t="s">
        <v>868</v>
      </c>
      <c r="F180" s="145">
        <v>1520</v>
      </c>
      <c r="G180" s="145">
        <f t="shared" si="29"/>
        <v>3800</v>
      </c>
    </row>
    <row r="181" spans="1:7" s="233" customFormat="1" ht="30" x14ac:dyDescent="0.25">
      <c r="A181" s="392">
        <f t="shared" si="30"/>
        <v>142</v>
      </c>
      <c r="B181" s="217" t="s">
        <v>1113</v>
      </c>
      <c r="C181" s="216">
        <v>8549</v>
      </c>
      <c r="D181" s="247" t="s">
        <v>1105</v>
      </c>
      <c r="E181" s="144" t="s">
        <v>868</v>
      </c>
      <c r="F181" s="145">
        <v>1680</v>
      </c>
      <c r="G181" s="145">
        <f t="shared" si="29"/>
        <v>4200</v>
      </c>
    </row>
    <row r="182" spans="1:7" s="233" customFormat="1" ht="30" x14ac:dyDescent="0.25">
      <c r="A182" s="392">
        <f t="shared" si="30"/>
        <v>143</v>
      </c>
      <c r="B182" s="217" t="s">
        <v>1114</v>
      </c>
      <c r="C182" s="216">
        <v>8550</v>
      </c>
      <c r="D182" s="247" t="s">
        <v>1106</v>
      </c>
      <c r="E182" s="144" t="s">
        <v>868</v>
      </c>
      <c r="F182" s="145">
        <v>2000</v>
      </c>
      <c r="G182" s="145">
        <f t="shared" si="29"/>
        <v>5000</v>
      </c>
    </row>
    <row r="183" spans="1:7" s="233" customFormat="1" ht="30" x14ac:dyDescent="0.25">
      <c r="A183" s="392">
        <f t="shared" si="30"/>
        <v>144</v>
      </c>
      <c r="B183" s="217" t="s">
        <v>1115</v>
      </c>
      <c r="C183" s="216">
        <v>6713</v>
      </c>
      <c r="D183" s="247" t="s">
        <v>5678</v>
      </c>
      <c r="E183" s="144" t="s">
        <v>868</v>
      </c>
      <c r="F183" s="145">
        <v>2160</v>
      </c>
      <c r="G183" s="145">
        <f t="shared" si="29"/>
        <v>5400</v>
      </c>
    </row>
    <row r="184" spans="1:7" s="233" customFormat="1" ht="30" x14ac:dyDescent="0.25">
      <c r="A184" s="392">
        <f t="shared" si="30"/>
        <v>145</v>
      </c>
      <c r="B184" s="217" t="s">
        <v>1116</v>
      </c>
      <c r="C184" s="216">
        <v>2712</v>
      </c>
      <c r="D184" s="247" t="s">
        <v>5278</v>
      </c>
      <c r="E184" s="144" t="s">
        <v>868</v>
      </c>
      <c r="F184" s="145">
        <v>3200</v>
      </c>
      <c r="G184" s="145">
        <f t="shared" si="29"/>
        <v>8000</v>
      </c>
    </row>
    <row r="185" spans="1:7" s="233" customFormat="1" x14ac:dyDescent="0.25">
      <c r="A185" s="671" t="s">
        <v>2720</v>
      </c>
      <c r="B185" s="672"/>
      <c r="C185" s="672"/>
      <c r="D185" s="672"/>
      <c r="E185" s="672"/>
      <c r="F185" s="672"/>
      <c r="G185" s="673"/>
    </row>
    <row r="186" spans="1:7" s="233" customFormat="1" x14ac:dyDescent="0.25">
      <c r="A186" s="392">
        <f>A184+1</f>
        <v>146</v>
      </c>
      <c r="B186" s="217" t="s">
        <v>1120</v>
      </c>
      <c r="C186" s="216">
        <v>1231</v>
      </c>
      <c r="D186" s="247" t="s">
        <v>1117</v>
      </c>
      <c r="E186" s="144" t="s">
        <v>868</v>
      </c>
      <c r="F186" s="145">
        <v>1900</v>
      </c>
      <c r="G186" s="145">
        <f t="shared" ref="G186:G190" si="31">F186*2.5</f>
        <v>4750</v>
      </c>
    </row>
    <row r="187" spans="1:7" s="233" customFormat="1" ht="30" x14ac:dyDescent="0.25">
      <c r="A187" s="392">
        <f>A186+1</f>
        <v>147</v>
      </c>
      <c r="B187" s="217" t="s">
        <v>1121</v>
      </c>
      <c r="C187" s="216">
        <v>8553</v>
      </c>
      <c r="D187" s="247" t="s">
        <v>1118</v>
      </c>
      <c r="E187" s="144" t="s">
        <v>868</v>
      </c>
      <c r="F187" s="145">
        <v>2100</v>
      </c>
      <c r="G187" s="145">
        <f t="shared" si="31"/>
        <v>5250</v>
      </c>
    </row>
    <row r="188" spans="1:7" s="233" customFormat="1" ht="30" x14ac:dyDescent="0.25">
      <c r="A188" s="392">
        <f t="shared" ref="A188:A204" si="32">A187+1</f>
        <v>148</v>
      </c>
      <c r="B188" s="217" t="s">
        <v>1122</v>
      </c>
      <c r="C188" s="216">
        <v>8554</v>
      </c>
      <c r="D188" s="247" t="s">
        <v>1119</v>
      </c>
      <c r="E188" s="144" t="s">
        <v>868</v>
      </c>
      <c r="F188" s="145">
        <v>2500</v>
      </c>
      <c r="G188" s="145">
        <f t="shared" si="31"/>
        <v>6250</v>
      </c>
    </row>
    <row r="189" spans="1:7" s="233" customFormat="1" ht="30" x14ac:dyDescent="0.25">
      <c r="A189" s="392">
        <f t="shared" si="32"/>
        <v>149</v>
      </c>
      <c r="B189" s="217" t="s">
        <v>1123</v>
      </c>
      <c r="C189" s="216">
        <v>2717</v>
      </c>
      <c r="D189" s="247" t="s">
        <v>5624</v>
      </c>
      <c r="E189" s="144" t="s">
        <v>868</v>
      </c>
      <c r="F189" s="145">
        <v>2700</v>
      </c>
      <c r="G189" s="145">
        <f t="shared" si="31"/>
        <v>6750</v>
      </c>
    </row>
    <row r="190" spans="1:7" s="233" customFormat="1" ht="30" x14ac:dyDescent="0.25">
      <c r="A190" s="392">
        <f t="shared" si="32"/>
        <v>150</v>
      </c>
      <c r="B190" s="217" t="s">
        <v>1124</v>
      </c>
      <c r="C190" s="216">
        <v>2718</v>
      </c>
      <c r="D190" s="247" t="s">
        <v>5279</v>
      </c>
      <c r="E190" s="144" t="s">
        <v>868</v>
      </c>
      <c r="F190" s="145">
        <v>4000</v>
      </c>
      <c r="G190" s="145">
        <f t="shared" si="31"/>
        <v>10000</v>
      </c>
    </row>
    <row r="191" spans="1:7" s="233" customFormat="1" ht="30" x14ac:dyDescent="0.25">
      <c r="A191" s="392">
        <f t="shared" si="32"/>
        <v>151</v>
      </c>
      <c r="B191" s="217" t="s">
        <v>1134</v>
      </c>
      <c r="C191" s="216">
        <v>2719</v>
      </c>
      <c r="D191" s="143" t="s">
        <v>1133</v>
      </c>
      <c r="E191" s="144" t="s">
        <v>868</v>
      </c>
      <c r="F191" s="145">
        <v>2500</v>
      </c>
      <c r="G191" s="145"/>
    </row>
    <row r="192" spans="1:7" s="168" customFormat="1" ht="45" x14ac:dyDescent="0.25">
      <c r="A192" s="392">
        <f t="shared" si="32"/>
        <v>152</v>
      </c>
      <c r="B192" s="217" t="s">
        <v>1135</v>
      </c>
      <c r="C192" s="216">
        <v>2672</v>
      </c>
      <c r="D192" s="143" t="s">
        <v>4975</v>
      </c>
      <c r="E192" s="144" t="s">
        <v>868</v>
      </c>
      <c r="F192" s="145">
        <v>2500</v>
      </c>
      <c r="G192" s="145"/>
    </row>
    <row r="193" spans="1:7" s="168" customFormat="1" ht="30" x14ac:dyDescent="0.25">
      <c r="A193" s="392">
        <f t="shared" si="32"/>
        <v>153</v>
      </c>
      <c r="B193" s="217" t="s">
        <v>1137</v>
      </c>
      <c r="C193" s="216">
        <v>2673</v>
      </c>
      <c r="D193" s="143" t="s">
        <v>1136</v>
      </c>
      <c r="E193" s="144" t="s">
        <v>868</v>
      </c>
      <c r="F193" s="145">
        <v>3800</v>
      </c>
      <c r="G193" s="145"/>
    </row>
    <row r="194" spans="1:7" s="233" customFormat="1" x14ac:dyDescent="0.25">
      <c r="A194" s="392">
        <f t="shared" si="32"/>
        <v>154</v>
      </c>
      <c r="B194" s="217" t="s">
        <v>1128</v>
      </c>
      <c r="C194" s="216">
        <v>2720</v>
      </c>
      <c r="D194" s="247" t="s">
        <v>1125</v>
      </c>
      <c r="E194" s="144" t="s">
        <v>868</v>
      </c>
      <c r="F194" s="145">
        <v>1520</v>
      </c>
      <c r="G194" s="145">
        <f t="shared" ref="G194:G198" si="33">F194*2.5</f>
        <v>3800</v>
      </c>
    </row>
    <row r="195" spans="1:7" s="233" customFormat="1" ht="30" x14ac:dyDescent="0.25">
      <c r="A195" s="392">
        <f t="shared" si="32"/>
        <v>155</v>
      </c>
      <c r="B195" s="217" t="s">
        <v>1129</v>
      </c>
      <c r="C195" s="216">
        <v>8555</v>
      </c>
      <c r="D195" s="247" t="s">
        <v>1126</v>
      </c>
      <c r="E195" s="144" t="s">
        <v>868</v>
      </c>
      <c r="F195" s="145">
        <v>1680</v>
      </c>
      <c r="G195" s="145">
        <f t="shared" si="33"/>
        <v>4200</v>
      </c>
    </row>
    <row r="196" spans="1:7" s="233" customFormat="1" ht="30" x14ac:dyDescent="0.25">
      <c r="A196" s="392">
        <f t="shared" si="32"/>
        <v>156</v>
      </c>
      <c r="B196" s="217" t="s">
        <v>1130</v>
      </c>
      <c r="C196" s="216">
        <v>8556</v>
      </c>
      <c r="D196" s="247" t="s">
        <v>1127</v>
      </c>
      <c r="E196" s="144" t="s">
        <v>868</v>
      </c>
      <c r="F196" s="145">
        <v>2000</v>
      </c>
      <c r="G196" s="145">
        <f t="shared" si="33"/>
        <v>5000</v>
      </c>
    </row>
    <row r="197" spans="1:7" s="233" customFormat="1" ht="30" x14ac:dyDescent="0.25">
      <c r="A197" s="392">
        <f t="shared" si="32"/>
        <v>157</v>
      </c>
      <c r="B197" s="217" t="s">
        <v>1131</v>
      </c>
      <c r="C197" s="216">
        <v>2721</v>
      </c>
      <c r="D197" s="247" t="s">
        <v>5679</v>
      </c>
      <c r="E197" s="144" t="s">
        <v>868</v>
      </c>
      <c r="F197" s="145">
        <v>2160</v>
      </c>
      <c r="G197" s="145">
        <f t="shared" si="33"/>
        <v>5400</v>
      </c>
    </row>
    <row r="198" spans="1:7" s="233" customFormat="1" ht="30" x14ac:dyDescent="0.25">
      <c r="A198" s="392">
        <f t="shared" si="32"/>
        <v>158</v>
      </c>
      <c r="B198" s="217" t="s">
        <v>1132</v>
      </c>
      <c r="C198" s="216">
        <v>2722</v>
      </c>
      <c r="D198" s="247" t="s">
        <v>5280</v>
      </c>
      <c r="E198" s="144" t="s">
        <v>868</v>
      </c>
      <c r="F198" s="145">
        <v>3200</v>
      </c>
      <c r="G198" s="145">
        <f t="shared" si="33"/>
        <v>8000</v>
      </c>
    </row>
    <row r="199" spans="1:7" s="233" customFormat="1" ht="30" x14ac:dyDescent="0.25">
      <c r="A199" s="392">
        <f>A198+1</f>
        <v>159</v>
      </c>
      <c r="B199" s="217" t="s">
        <v>5079</v>
      </c>
      <c r="C199" s="216">
        <v>2723</v>
      </c>
      <c r="D199" s="143" t="s">
        <v>5068</v>
      </c>
      <c r="E199" s="144" t="s">
        <v>868</v>
      </c>
      <c r="F199" s="145">
        <v>2300</v>
      </c>
      <c r="G199" s="145"/>
    </row>
    <row r="200" spans="1:7" s="233" customFormat="1" ht="30" x14ac:dyDescent="0.25">
      <c r="A200" s="392">
        <f>A199+1</f>
        <v>160</v>
      </c>
      <c r="B200" s="217" t="s">
        <v>5704</v>
      </c>
      <c r="C200" s="216">
        <v>9104</v>
      </c>
      <c r="D200" s="143" t="s">
        <v>5808</v>
      </c>
      <c r="E200" s="144" t="s">
        <v>868</v>
      </c>
      <c r="F200" s="145">
        <v>2240</v>
      </c>
      <c r="G200" s="145"/>
    </row>
    <row r="201" spans="1:7" s="233" customFormat="1" ht="45" x14ac:dyDescent="0.25">
      <c r="A201" s="392">
        <f>A200+1</f>
        <v>161</v>
      </c>
      <c r="B201" s="142" t="s">
        <v>2657</v>
      </c>
      <c r="C201" s="216">
        <v>2473</v>
      </c>
      <c r="D201" s="143" t="s">
        <v>2658</v>
      </c>
      <c r="E201" s="144" t="s">
        <v>868</v>
      </c>
      <c r="F201" s="145">
        <v>3100</v>
      </c>
      <c r="G201" s="145"/>
    </row>
    <row r="202" spans="1:7" s="233" customFormat="1" ht="45" x14ac:dyDescent="0.25">
      <c r="A202" s="392">
        <f t="shared" si="32"/>
        <v>162</v>
      </c>
      <c r="B202" s="142" t="s">
        <v>2659</v>
      </c>
      <c r="C202" s="216">
        <v>2760</v>
      </c>
      <c r="D202" s="143" t="s">
        <v>2721</v>
      </c>
      <c r="E202" s="144" t="s">
        <v>868</v>
      </c>
      <c r="F202" s="145">
        <v>2400</v>
      </c>
      <c r="G202" s="145"/>
    </row>
    <row r="203" spans="1:7" s="250" customFormat="1" ht="45" x14ac:dyDescent="0.25">
      <c r="A203" s="392">
        <f t="shared" si="32"/>
        <v>163</v>
      </c>
      <c r="B203" s="142" t="s">
        <v>4322</v>
      </c>
      <c r="C203" s="216">
        <v>1586</v>
      </c>
      <c r="D203" s="143" t="s">
        <v>4324</v>
      </c>
      <c r="E203" s="249" t="s">
        <v>868</v>
      </c>
      <c r="F203" s="145">
        <v>1320</v>
      </c>
      <c r="G203" s="145"/>
    </row>
    <row r="204" spans="1:7" s="250" customFormat="1" ht="45" x14ac:dyDescent="0.25">
      <c r="A204" s="392">
        <f t="shared" si="32"/>
        <v>164</v>
      </c>
      <c r="B204" s="142" t="s">
        <v>4323</v>
      </c>
      <c r="C204" s="216">
        <v>6429</v>
      </c>
      <c r="D204" s="143" t="s">
        <v>4321</v>
      </c>
      <c r="E204" s="249" t="s">
        <v>868</v>
      </c>
      <c r="F204" s="145">
        <v>1200</v>
      </c>
      <c r="G204" s="145"/>
    </row>
    <row r="205" spans="1:7" s="233" customFormat="1" x14ac:dyDescent="0.25">
      <c r="A205" s="671" t="s">
        <v>2722</v>
      </c>
      <c r="B205" s="672"/>
      <c r="C205" s="672"/>
      <c r="D205" s="672"/>
      <c r="E205" s="672"/>
      <c r="F205" s="672"/>
      <c r="G205" s="673"/>
    </row>
    <row r="206" spans="1:7" s="233" customFormat="1" x14ac:dyDescent="0.25">
      <c r="A206" s="392">
        <f>A204+1</f>
        <v>165</v>
      </c>
      <c r="B206" s="142" t="s">
        <v>1059</v>
      </c>
      <c r="C206" s="216">
        <v>1232</v>
      </c>
      <c r="D206" s="143" t="s">
        <v>1057</v>
      </c>
      <c r="E206" s="144" t="s">
        <v>868</v>
      </c>
      <c r="F206" s="145">
        <v>1900</v>
      </c>
      <c r="G206" s="145">
        <f t="shared" ref="G206:G215" si="34">F206*2.5</f>
        <v>4750</v>
      </c>
    </row>
    <row r="207" spans="1:7" s="233" customFormat="1" ht="30" x14ac:dyDescent="0.25">
      <c r="A207" s="392">
        <f>A206+1</f>
        <v>166</v>
      </c>
      <c r="B207" s="142" t="s">
        <v>1065</v>
      </c>
      <c r="C207" s="216">
        <v>8522</v>
      </c>
      <c r="D207" s="143" t="s">
        <v>1061</v>
      </c>
      <c r="E207" s="144" t="s">
        <v>868</v>
      </c>
      <c r="F207" s="145">
        <v>2100</v>
      </c>
      <c r="G207" s="145">
        <f t="shared" si="34"/>
        <v>5250</v>
      </c>
    </row>
    <row r="208" spans="1:7" s="233" customFormat="1" ht="30" x14ac:dyDescent="0.25">
      <c r="A208" s="392">
        <f t="shared" ref="A208:A215" si="35">A207+1</f>
        <v>167</v>
      </c>
      <c r="B208" s="142" t="s">
        <v>1066</v>
      </c>
      <c r="C208" s="216">
        <v>8523</v>
      </c>
      <c r="D208" s="143" t="s">
        <v>1063</v>
      </c>
      <c r="E208" s="144" t="s">
        <v>868</v>
      </c>
      <c r="F208" s="145">
        <v>2500</v>
      </c>
      <c r="G208" s="145">
        <f t="shared" si="34"/>
        <v>6250</v>
      </c>
    </row>
    <row r="209" spans="1:7" s="233" customFormat="1" ht="30" x14ac:dyDescent="0.25">
      <c r="A209" s="392">
        <f t="shared" si="35"/>
        <v>168</v>
      </c>
      <c r="B209" s="142" t="s">
        <v>1067</v>
      </c>
      <c r="C209" s="216">
        <v>8524</v>
      </c>
      <c r="D209" s="143" t="s">
        <v>5680</v>
      </c>
      <c r="E209" s="144" t="s">
        <v>868</v>
      </c>
      <c r="F209" s="145">
        <v>2700</v>
      </c>
      <c r="G209" s="145">
        <f t="shared" si="34"/>
        <v>6750</v>
      </c>
    </row>
    <row r="210" spans="1:7" s="233" customFormat="1" ht="30" x14ac:dyDescent="0.25">
      <c r="A210" s="392">
        <f t="shared" si="35"/>
        <v>169</v>
      </c>
      <c r="B210" s="142" t="s">
        <v>1068</v>
      </c>
      <c r="C210" s="216">
        <v>8525</v>
      </c>
      <c r="D210" s="143" t="s">
        <v>5281</v>
      </c>
      <c r="E210" s="144" t="s">
        <v>868</v>
      </c>
      <c r="F210" s="145">
        <v>4000</v>
      </c>
      <c r="G210" s="145">
        <f t="shared" si="34"/>
        <v>10000</v>
      </c>
    </row>
    <row r="211" spans="1:7" s="233" customFormat="1" x14ac:dyDescent="0.25">
      <c r="A211" s="392">
        <f t="shared" si="35"/>
        <v>170</v>
      </c>
      <c r="B211" s="142" t="s">
        <v>1060</v>
      </c>
      <c r="C211" s="216">
        <v>2726</v>
      </c>
      <c r="D211" s="143" t="s">
        <v>1058</v>
      </c>
      <c r="E211" s="144" t="s">
        <v>868</v>
      </c>
      <c r="F211" s="145">
        <v>1520</v>
      </c>
      <c r="G211" s="145">
        <f t="shared" si="34"/>
        <v>3800</v>
      </c>
    </row>
    <row r="212" spans="1:7" s="233" customFormat="1" ht="30" x14ac:dyDescent="0.25">
      <c r="A212" s="392">
        <f t="shared" si="35"/>
        <v>171</v>
      </c>
      <c r="B212" s="142" t="s">
        <v>1069</v>
      </c>
      <c r="C212" s="216">
        <v>8526</v>
      </c>
      <c r="D212" s="143" t="s">
        <v>1062</v>
      </c>
      <c r="E212" s="144" t="s">
        <v>868</v>
      </c>
      <c r="F212" s="145">
        <v>1680</v>
      </c>
      <c r="G212" s="145">
        <f t="shared" si="34"/>
        <v>4200</v>
      </c>
    </row>
    <row r="213" spans="1:7" s="233" customFormat="1" ht="30" x14ac:dyDescent="0.25">
      <c r="A213" s="392">
        <f t="shared" si="35"/>
        <v>172</v>
      </c>
      <c r="B213" s="142" t="s">
        <v>1070</v>
      </c>
      <c r="C213" s="216">
        <v>8527</v>
      </c>
      <c r="D213" s="143" t="s">
        <v>1064</v>
      </c>
      <c r="E213" s="144" t="s">
        <v>868</v>
      </c>
      <c r="F213" s="145">
        <v>2000</v>
      </c>
      <c r="G213" s="145">
        <f t="shared" si="34"/>
        <v>5000</v>
      </c>
    </row>
    <row r="214" spans="1:7" s="233" customFormat="1" ht="30" x14ac:dyDescent="0.25">
      <c r="A214" s="392">
        <f t="shared" si="35"/>
        <v>173</v>
      </c>
      <c r="B214" s="142" t="s">
        <v>1071</v>
      </c>
      <c r="C214" s="216">
        <v>8528</v>
      </c>
      <c r="D214" s="143" t="s">
        <v>5681</v>
      </c>
      <c r="E214" s="144" t="s">
        <v>868</v>
      </c>
      <c r="F214" s="145">
        <v>2160</v>
      </c>
      <c r="G214" s="145">
        <f t="shared" si="34"/>
        <v>5400</v>
      </c>
    </row>
    <row r="215" spans="1:7" s="233" customFormat="1" ht="30" x14ac:dyDescent="0.25">
      <c r="A215" s="392">
        <f t="shared" si="35"/>
        <v>174</v>
      </c>
      <c r="B215" s="142" t="s">
        <v>1072</v>
      </c>
      <c r="C215" s="216">
        <v>8529</v>
      </c>
      <c r="D215" s="143" t="s">
        <v>5282</v>
      </c>
      <c r="E215" s="144" t="s">
        <v>868</v>
      </c>
      <c r="F215" s="145">
        <v>3200</v>
      </c>
      <c r="G215" s="145">
        <f t="shared" si="34"/>
        <v>8000</v>
      </c>
    </row>
    <row r="216" spans="1:7" s="233" customFormat="1" x14ac:dyDescent="0.25">
      <c r="A216" s="671" t="s">
        <v>2723</v>
      </c>
      <c r="B216" s="672"/>
      <c r="C216" s="672"/>
      <c r="D216" s="672"/>
      <c r="E216" s="672"/>
      <c r="F216" s="672"/>
      <c r="G216" s="673"/>
    </row>
    <row r="217" spans="1:7" s="233" customFormat="1" ht="30" x14ac:dyDescent="0.25">
      <c r="A217" s="392">
        <f>A215+1</f>
        <v>175</v>
      </c>
      <c r="B217" s="217" t="s">
        <v>1138</v>
      </c>
      <c r="C217" s="216">
        <v>3318</v>
      </c>
      <c r="D217" s="247" t="s">
        <v>845</v>
      </c>
      <c r="E217" s="144" t="s">
        <v>868</v>
      </c>
      <c r="F217" s="145">
        <v>1900</v>
      </c>
      <c r="G217" s="145">
        <f>F217*2</f>
        <v>3800</v>
      </c>
    </row>
    <row r="218" spans="1:7" s="233" customFormat="1" ht="30" x14ac:dyDescent="0.25">
      <c r="A218" s="392">
        <f>A217+1</f>
        <v>176</v>
      </c>
      <c r="B218" s="217" t="s">
        <v>1147</v>
      </c>
      <c r="C218" s="216">
        <v>8560</v>
      </c>
      <c r="D218" s="247" t="s">
        <v>1142</v>
      </c>
      <c r="E218" s="144" t="s">
        <v>868</v>
      </c>
      <c r="F218" s="145">
        <v>2100</v>
      </c>
      <c r="G218" s="145">
        <f t="shared" ref="G218:G222" si="36">F218*2</f>
        <v>4200</v>
      </c>
    </row>
    <row r="219" spans="1:7" s="233" customFormat="1" ht="30" x14ac:dyDescent="0.25">
      <c r="A219" s="392">
        <f t="shared" ref="A219:A222" si="37">A218+1</f>
        <v>177</v>
      </c>
      <c r="B219" s="217" t="s">
        <v>1148</v>
      </c>
      <c r="C219" s="216">
        <v>8561</v>
      </c>
      <c r="D219" s="247" t="s">
        <v>1143</v>
      </c>
      <c r="E219" s="144" t="s">
        <v>868</v>
      </c>
      <c r="F219" s="145">
        <v>2500</v>
      </c>
      <c r="G219" s="145">
        <f t="shared" si="36"/>
        <v>5000</v>
      </c>
    </row>
    <row r="220" spans="1:7" s="233" customFormat="1" x14ac:dyDescent="0.25">
      <c r="A220" s="392">
        <f t="shared" si="37"/>
        <v>178</v>
      </c>
      <c r="B220" s="217" t="s">
        <v>1139</v>
      </c>
      <c r="C220" s="216">
        <v>3319</v>
      </c>
      <c r="D220" s="247" t="s">
        <v>1144</v>
      </c>
      <c r="E220" s="144" t="s">
        <v>868</v>
      </c>
      <c r="F220" s="145">
        <v>1520</v>
      </c>
      <c r="G220" s="145">
        <f t="shared" si="36"/>
        <v>3040</v>
      </c>
    </row>
    <row r="221" spans="1:7" s="233" customFormat="1" ht="30" x14ac:dyDescent="0.25">
      <c r="A221" s="392">
        <f t="shared" si="37"/>
        <v>179</v>
      </c>
      <c r="B221" s="217" t="s">
        <v>1140</v>
      </c>
      <c r="C221" s="216">
        <v>8562</v>
      </c>
      <c r="D221" s="247" t="s">
        <v>1145</v>
      </c>
      <c r="E221" s="144" t="s">
        <v>868</v>
      </c>
      <c r="F221" s="145">
        <v>1680</v>
      </c>
      <c r="G221" s="145">
        <f t="shared" si="36"/>
        <v>3360</v>
      </c>
    </row>
    <row r="222" spans="1:7" s="233" customFormat="1" ht="30" x14ac:dyDescent="0.25">
      <c r="A222" s="392">
        <f t="shared" si="37"/>
        <v>180</v>
      </c>
      <c r="B222" s="217" t="s">
        <v>1141</v>
      </c>
      <c r="C222" s="216">
        <v>8563</v>
      </c>
      <c r="D222" s="247" t="s">
        <v>1146</v>
      </c>
      <c r="E222" s="144" t="s">
        <v>868</v>
      </c>
      <c r="F222" s="145">
        <v>2000</v>
      </c>
      <c r="G222" s="145">
        <f t="shared" si="36"/>
        <v>4000</v>
      </c>
    </row>
    <row r="223" spans="1:7" s="233" customFormat="1" x14ac:dyDescent="0.25">
      <c r="A223" s="671" t="s">
        <v>2724</v>
      </c>
      <c r="B223" s="672"/>
      <c r="C223" s="672"/>
      <c r="D223" s="672"/>
      <c r="E223" s="672"/>
      <c r="F223" s="672"/>
      <c r="G223" s="673"/>
    </row>
    <row r="224" spans="1:7" s="233" customFormat="1" x14ac:dyDescent="0.25">
      <c r="A224" s="392">
        <f>A222+1</f>
        <v>181</v>
      </c>
      <c r="B224" s="142" t="s">
        <v>1150</v>
      </c>
      <c r="C224" s="216">
        <v>1234</v>
      </c>
      <c r="D224" s="143" t="s">
        <v>1149</v>
      </c>
      <c r="E224" s="144" t="s">
        <v>868</v>
      </c>
      <c r="F224" s="145">
        <v>1900</v>
      </c>
      <c r="G224" s="145">
        <f t="shared" ref="G224:G228" si="38">F224*2</f>
        <v>3800</v>
      </c>
    </row>
    <row r="225" spans="1:13" s="233" customFormat="1" ht="30" x14ac:dyDescent="0.25">
      <c r="A225" s="392">
        <f>A224+1</f>
        <v>182</v>
      </c>
      <c r="B225" s="142" t="s">
        <v>1153</v>
      </c>
      <c r="C225" s="216">
        <v>8574</v>
      </c>
      <c r="D225" s="143" t="s">
        <v>1152</v>
      </c>
      <c r="E225" s="144" t="s">
        <v>868</v>
      </c>
      <c r="F225" s="145">
        <v>2100</v>
      </c>
      <c r="G225" s="145">
        <f t="shared" si="38"/>
        <v>4200</v>
      </c>
    </row>
    <row r="226" spans="1:13" s="233" customFormat="1" ht="30" x14ac:dyDescent="0.25">
      <c r="A226" s="392">
        <f t="shared" ref="A226:A228" si="39">A225+1</f>
        <v>183</v>
      </c>
      <c r="B226" s="142" t="s">
        <v>1154</v>
      </c>
      <c r="C226" s="216">
        <v>8575</v>
      </c>
      <c r="D226" s="143" t="s">
        <v>1151</v>
      </c>
      <c r="E226" s="144" t="s">
        <v>868</v>
      </c>
      <c r="F226" s="145">
        <v>2500</v>
      </c>
      <c r="G226" s="145">
        <f t="shared" si="38"/>
        <v>5000</v>
      </c>
    </row>
    <row r="227" spans="1:13" s="233" customFormat="1" ht="30" x14ac:dyDescent="0.25">
      <c r="A227" s="392">
        <f t="shared" si="39"/>
        <v>184</v>
      </c>
      <c r="B227" s="142" t="s">
        <v>1155</v>
      </c>
      <c r="C227" s="216">
        <v>1235</v>
      </c>
      <c r="D227" s="143" t="s">
        <v>4835</v>
      </c>
      <c r="E227" s="144" t="s">
        <v>868</v>
      </c>
      <c r="F227" s="145">
        <v>2700</v>
      </c>
      <c r="G227" s="145">
        <f t="shared" si="38"/>
        <v>5400</v>
      </c>
      <c r="H227" s="168"/>
      <c r="I227" s="168"/>
      <c r="J227" s="168"/>
      <c r="K227" s="168"/>
      <c r="L227" s="168"/>
      <c r="M227" s="168"/>
    </row>
    <row r="228" spans="1:13" s="233" customFormat="1" ht="30" x14ac:dyDescent="0.25">
      <c r="A228" s="392">
        <f t="shared" si="39"/>
        <v>185</v>
      </c>
      <c r="B228" s="142" t="s">
        <v>1156</v>
      </c>
      <c r="C228" s="216">
        <v>8576</v>
      </c>
      <c r="D228" s="143" t="s">
        <v>5283</v>
      </c>
      <c r="E228" s="144" t="s">
        <v>868</v>
      </c>
      <c r="F228" s="145">
        <v>4000</v>
      </c>
      <c r="G228" s="145">
        <f t="shared" si="38"/>
        <v>8000</v>
      </c>
      <c r="H228" s="168"/>
      <c r="I228" s="168"/>
      <c r="J228" s="168"/>
      <c r="K228" s="168"/>
      <c r="L228" s="168"/>
      <c r="M228" s="168"/>
    </row>
    <row r="229" spans="1:13" s="233" customFormat="1" x14ac:dyDescent="0.25">
      <c r="A229" s="671" t="s">
        <v>2725</v>
      </c>
      <c r="B229" s="672"/>
      <c r="C229" s="672"/>
      <c r="D229" s="672"/>
      <c r="E229" s="672"/>
      <c r="F229" s="672"/>
      <c r="G229" s="673"/>
    </row>
    <row r="230" spans="1:13" s="233" customFormat="1" x14ac:dyDescent="0.25">
      <c r="A230" s="392">
        <f>A228+1</f>
        <v>186</v>
      </c>
      <c r="B230" s="217" t="s">
        <v>1163</v>
      </c>
      <c r="C230" s="216">
        <v>6503</v>
      </c>
      <c r="D230" s="247" t="s">
        <v>1157</v>
      </c>
      <c r="E230" s="144" t="s">
        <v>868</v>
      </c>
      <c r="F230" s="145">
        <v>1900</v>
      </c>
      <c r="G230" s="145">
        <f t="shared" ref="G230:G239" si="40">F230*2</f>
        <v>3800</v>
      </c>
    </row>
    <row r="231" spans="1:13" s="233" customFormat="1" ht="30" x14ac:dyDescent="0.25">
      <c r="A231" s="392">
        <f>A230+1</f>
        <v>187</v>
      </c>
      <c r="B231" s="217" t="s">
        <v>1164</v>
      </c>
      <c r="C231" s="216">
        <v>8566</v>
      </c>
      <c r="D231" s="247" t="s">
        <v>1158</v>
      </c>
      <c r="E231" s="144" t="s">
        <v>868</v>
      </c>
      <c r="F231" s="145">
        <v>2100</v>
      </c>
      <c r="G231" s="145">
        <f t="shared" si="40"/>
        <v>4200</v>
      </c>
    </row>
    <row r="232" spans="1:13" s="233" customFormat="1" ht="30" x14ac:dyDescent="0.25">
      <c r="A232" s="392">
        <f t="shared" ref="A232:A239" si="41">A231+1</f>
        <v>188</v>
      </c>
      <c r="B232" s="217" t="s">
        <v>1165</v>
      </c>
      <c r="C232" s="216">
        <v>8567</v>
      </c>
      <c r="D232" s="247" t="s">
        <v>1159</v>
      </c>
      <c r="E232" s="144" t="s">
        <v>868</v>
      </c>
      <c r="F232" s="145">
        <v>2500</v>
      </c>
      <c r="G232" s="145">
        <f t="shared" si="40"/>
        <v>5000</v>
      </c>
    </row>
    <row r="233" spans="1:13" s="233" customFormat="1" ht="30" x14ac:dyDescent="0.25">
      <c r="A233" s="392">
        <f t="shared" si="41"/>
        <v>189</v>
      </c>
      <c r="B233" s="217" t="s">
        <v>1166</v>
      </c>
      <c r="C233" s="216">
        <v>8568</v>
      </c>
      <c r="D233" s="247" t="s">
        <v>4836</v>
      </c>
      <c r="E233" s="144" t="s">
        <v>868</v>
      </c>
      <c r="F233" s="145">
        <v>2700</v>
      </c>
      <c r="G233" s="145">
        <f t="shared" si="40"/>
        <v>5400</v>
      </c>
    </row>
    <row r="234" spans="1:13" s="233" customFormat="1" ht="30" x14ac:dyDescent="0.25">
      <c r="A234" s="392">
        <f t="shared" si="41"/>
        <v>190</v>
      </c>
      <c r="B234" s="217" t="s">
        <v>1167</v>
      </c>
      <c r="C234" s="216">
        <v>8569</v>
      </c>
      <c r="D234" s="247" t="s">
        <v>5284</v>
      </c>
      <c r="E234" s="144" t="s">
        <v>868</v>
      </c>
      <c r="F234" s="145">
        <v>4000</v>
      </c>
      <c r="G234" s="145">
        <f t="shared" si="40"/>
        <v>8000</v>
      </c>
    </row>
    <row r="235" spans="1:13" s="233" customFormat="1" x14ac:dyDescent="0.25">
      <c r="A235" s="392">
        <f t="shared" si="41"/>
        <v>191</v>
      </c>
      <c r="B235" s="217" t="s">
        <v>1168</v>
      </c>
      <c r="C235" s="216">
        <v>6504</v>
      </c>
      <c r="D235" s="247" t="s">
        <v>1160</v>
      </c>
      <c r="E235" s="144" t="s">
        <v>868</v>
      </c>
      <c r="F235" s="145">
        <v>1520</v>
      </c>
      <c r="G235" s="145">
        <f t="shared" si="40"/>
        <v>3040</v>
      </c>
    </row>
    <row r="236" spans="1:13" s="233" customFormat="1" ht="30" x14ac:dyDescent="0.25">
      <c r="A236" s="392">
        <f t="shared" si="41"/>
        <v>192</v>
      </c>
      <c r="B236" s="217" t="s">
        <v>1169</v>
      </c>
      <c r="C236" s="216">
        <v>8570</v>
      </c>
      <c r="D236" s="247" t="s">
        <v>1161</v>
      </c>
      <c r="E236" s="144" t="s">
        <v>868</v>
      </c>
      <c r="F236" s="145">
        <v>1680</v>
      </c>
      <c r="G236" s="145">
        <f t="shared" si="40"/>
        <v>3360</v>
      </c>
    </row>
    <row r="237" spans="1:13" s="233" customFormat="1" ht="30" x14ac:dyDescent="0.25">
      <c r="A237" s="392">
        <f t="shared" si="41"/>
        <v>193</v>
      </c>
      <c r="B237" s="217" t="s">
        <v>1170</v>
      </c>
      <c r="C237" s="216">
        <v>8571</v>
      </c>
      <c r="D237" s="247" t="s">
        <v>1162</v>
      </c>
      <c r="E237" s="144" t="s">
        <v>868</v>
      </c>
      <c r="F237" s="145">
        <v>2000</v>
      </c>
      <c r="G237" s="145">
        <f t="shared" si="40"/>
        <v>4000</v>
      </c>
    </row>
    <row r="238" spans="1:13" s="233" customFormat="1" ht="30" x14ac:dyDescent="0.25">
      <c r="A238" s="392">
        <f t="shared" si="41"/>
        <v>194</v>
      </c>
      <c r="B238" s="217" t="s">
        <v>1171</v>
      </c>
      <c r="C238" s="216">
        <v>8572</v>
      </c>
      <c r="D238" s="247" t="s">
        <v>4837</v>
      </c>
      <c r="E238" s="144" t="s">
        <v>868</v>
      </c>
      <c r="F238" s="145">
        <v>2160</v>
      </c>
      <c r="G238" s="145">
        <f t="shared" si="40"/>
        <v>4320</v>
      </c>
    </row>
    <row r="239" spans="1:13" s="233" customFormat="1" ht="30" x14ac:dyDescent="0.25">
      <c r="A239" s="392">
        <f t="shared" si="41"/>
        <v>195</v>
      </c>
      <c r="B239" s="217" t="s">
        <v>1172</v>
      </c>
      <c r="C239" s="216">
        <v>8573</v>
      </c>
      <c r="D239" s="247" t="s">
        <v>5285</v>
      </c>
      <c r="E239" s="144" t="s">
        <v>868</v>
      </c>
      <c r="F239" s="145">
        <v>3200</v>
      </c>
      <c r="G239" s="145">
        <f t="shared" si="40"/>
        <v>6400</v>
      </c>
    </row>
    <row r="240" spans="1:13" s="251" customFormat="1" ht="14.25" x14ac:dyDescent="0.25">
      <c r="A240" s="689" t="s">
        <v>2726</v>
      </c>
      <c r="B240" s="690"/>
      <c r="C240" s="690"/>
      <c r="D240" s="690"/>
      <c r="E240" s="690"/>
      <c r="F240" s="690"/>
      <c r="G240" s="691"/>
    </row>
    <row r="241" spans="1:7" s="233" customFormat="1" ht="30" x14ac:dyDescent="0.25">
      <c r="A241" s="392">
        <f>A239+1</f>
        <v>196</v>
      </c>
      <c r="B241" s="142" t="s">
        <v>780</v>
      </c>
      <c r="C241" s="216">
        <v>6766</v>
      </c>
      <c r="D241" s="143" t="s">
        <v>1023</v>
      </c>
      <c r="E241" s="144" t="s">
        <v>868</v>
      </c>
      <c r="F241" s="145">
        <v>1900</v>
      </c>
      <c r="G241" s="145"/>
    </row>
    <row r="242" spans="1:7" s="233" customFormat="1" ht="30" x14ac:dyDescent="0.25">
      <c r="A242" s="392">
        <f>A241+1</f>
        <v>197</v>
      </c>
      <c r="B242" s="142" t="s">
        <v>1025</v>
      </c>
      <c r="C242" s="216">
        <v>8511</v>
      </c>
      <c r="D242" s="143" t="s">
        <v>1024</v>
      </c>
      <c r="E242" s="144" t="s">
        <v>868</v>
      </c>
      <c r="F242" s="145">
        <v>1520</v>
      </c>
      <c r="G242" s="145"/>
    </row>
    <row r="243" spans="1:7" s="233" customFormat="1" x14ac:dyDescent="0.25">
      <c r="A243" s="671" t="s">
        <v>2727</v>
      </c>
      <c r="B243" s="672"/>
      <c r="C243" s="672"/>
      <c r="D243" s="672"/>
      <c r="E243" s="672"/>
      <c r="F243" s="672"/>
      <c r="G243" s="673"/>
    </row>
    <row r="244" spans="1:7" s="233" customFormat="1" ht="30" x14ac:dyDescent="0.25">
      <c r="A244" s="392">
        <f>A242+1</f>
        <v>198</v>
      </c>
      <c r="B244" s="142" t="s">
        <v>1000</v>
      </c>
      <c r="C244" s="216">
        <v>1236</v>
      </c>
      <c r="D244" s="143" t="s">
        <v>999</v>
      </c>
      <c r="E244" s="144" t="s">
        <v>868</v>
      </c>
      <c r="F244" s="145">
        <v>1900</v>
      </c>
      <c r="G244" s="145">
        <f t="shared" ref="G244:G253" si="42">F244*2</f>
        <v>3800</v>
      </c>
    </row>
    <row r="245" spans="1:7" s="233" customFormat="1" ht="30" x14ac:dyDescent="0.25">
      <c r="A245" s="392">
        <f>A244+1</f>
        <v>199</v>
      </c>
      <c r="B245" s="142" t="s">
        <v>1006</v>
      </c>
      <c r="C245" s="216">
        <v>8492</v>
      </c>
      <c r="D245" s="143" t="s">
        <v>1002</v>
      </c>
      <c r="E245" s="144" t="s">
        <v>868</v>
      </c>
      <c r="F245" s="145">
        <v>2100</v>
      </c>
      <c r="G245" s="145">
        <f t="shared" si="42"/>
        <v>4200</v>
      </c>
    </row>
    <row r="246" spans="1:7" s="233" customFormat="1" ht="30" x14ac:dyDescent="0.25">
      <c r="A246" s="392">
        <f t="shared" ref="A246:A253" si="43">A245+1</f>
        <v>200</v>
      </c>
      <c r="B246" s="142" t="s">
        <v>1007</v>
      </c>
      <c r="C246" s="216">
        <v>8493</v>
      </c>
      <c r="D246" s="143" t="s">
        <v>1004</v>
      </c>
      <c r="E246" s="144" t="s">
        <v>868</v>
      </c>
      <c r="F246" s="145">
        <v>2500</v>
      </c>
      <c r="G246" s="145">
        <f t="shared" si="42"/>
        <v>5000</v>
      </c>
    </row>
    <row r="247" spans="1:7" s="233" customFormat="1" ht="30" x14ac:dyDescent="0.25">
      <c r="A247" s="392">
        <f t="shared" si="43"/>
        <v>201</v>
      </c>
      <c r="B247" s="142" t="s">
        <v>1008</v>
      </c>
      <c r="C247" s="216">
        <v>1237</v>
      </c>
      <c r="D247" s="143" t="s">
        <v>5682</v>
      </c>
      <c r="E247" s="144" t="s">
        <v>868</v>
      </c>
      <c r="F247" s="145">
        <v>2700</v>
      </c>
      <c r="G247" s="145">
        <f t="shared" si="42"/>
        <v>5400</v>
      </c>
    </row>
    <row r="248" spans="1:7" s="233" customFormat="1" ht="30" x14ac:dyDescent="0.25">
      <c r="A248" s="392">
        <f t="shared" si="43"/>
        <v>202</v>
      </c>
      <c r="B248" s="142" t="s">
        <v>1009</v>
      </c>
      <c r="C248" s="216">
        <v>2679</v>
      </c>
      <c r="D248" s="143" t="s">
        <v>5286</v>
      </c>
      <c r="E248" s="144" t="s">
        <v>868</v>
      </c>
      <c r="F248" s="145">
        <v>4000</v>
      </c>
      <c r="G248" s="145">
        <f t="shared" si="42"/>
        <v>8000</v>
      </c>
    </row>
    <row r="249" spans="1:7" s="233" customFormat="1" ht="30" x14ac:dyDescent="0.25">
      <c r="A249" s="392">
        <f t="shared" si="43"/>
        <v>203</v>
      </c>
      <c r="B249" s="142" t="s">
        <v>1001</v>
      </c>
      <c r="C249" s="216">
        <v>2680</v>
      </c>
      <c r="D249" s="143" t="s">
        <v>836</v>
      </c>
      <c r="E249" s="144" t="s">
        <v>868</v>
      </c>
      <c r="F249" s="145">
        <v>1520</v>
      </c>
      <c r="G249" s="145">
        <f t="shared" si="42"/>
        <v>3040</v>
      </c>
    </row>
    <row r="250" spans="1:7" s="233" customFormat="1" ht="30" x14ac:dyDescent="0.25">
      <c r="A250" s="392">
        <f t="shared" si="43"/>
        <v>204</v>
      </c>
      <c r="B250" s="142" t="s">
        <v>1010</v>
      </c>
      <c r="C250" s="216">
        <v>8494</v>
      </c>
      <c r="D250" s="143" t="s">
        <v>1003</v>
      </c>
      <c r="E250" s="144" t="s">
        <v>868</v>
      </c>
      <c r="F250" s="145">
        <v>1680</v>
      </c>
      <c r="G250" s="145">
        <f t="shared" si="42"/>
        <v>3360</v>
      </c>
    </row>
    <row r="251" spans="1:7" s="233" customFormat="1" ht="30" x14ac:dyDescent="0.25">
      <c r="A251" s="392">
        <f t="shared" si="43"/>
        <v>205</v>
      </c>
      <c r="B251" s="142" t="s">
        <v>1011</v>
      </c>
      <c r="C251" s="216">
        <v>8495</v>
      </c>
      <c r="D251" s="143" t="s">
        <v>1005</v>
      </c>
      <c r="E251" s="144" t="s">
        <v>868</v>
      </c>
      <c r="F251" s="145">
        <v>2000</v>
      </c>
      <c r="G251" s="145">
        <f t="shared" si="42"/>
        <v>4000</v>
      </c>
    </row>
    <row r="252" spans="1:7" s="233" customFormat="1" ht="30" x14ac:dyDescent="0.25">
      <c r="A252" s="392">
        <f t="shared" si="43"/>
        <v>206</v>
      </c>
      <c r="B252" s="142" t="s">
        <v>1012</v>
      </c>
      <c r="C252" s="216">
        <v>2681</v>
      </c>
      <c r="D252" s="143" t="s">
        <v>5683</v>
      </c>
      <c r="E252" s="144" t="s">
        <v>868</v>
      </c>
      <c r="F252" s="145">
        <v>2160</v>
      </c>
      <c r="G252" s="145">
        <f t="shared" si="42"/>
        <v>4320</v>
      </c>
    </row>
    <row r="253" spans="1:7" s="233" customFormat="1" ht="30" x14ac:dyDescent="0.25">
      <c r="A253" s="392">
        <f t="shared" si="43"/>
        <v>207</v>
      </c>
      <c r="B253" s="142" t="s">
        <v>1013</v>
      </c>
      <c r="C253" s="216">
        <v>2682</v>
      </c>
      <c r="D253" s="143" t="s">
        <v>5287</v>
      </c>
      <c r="E253" s="144" t="s">
        <v>868</v>
      </c>
      <c r="F253" s="145">
        <v>3200</v>
      </c>
      <c r="G253" s="145">
        <f t="shared" si="42"/>
        <v>6400</v>
      </c>
    </row>
    <row r="254" spans="1:7" s="233" customFormat="1" x14ac:dyDescent="0.25">
      <c r="A254" s="661" t="s">
        <v>2728</v>
      </c>
      <c r="B254" s="662"/>
      <c r="C254" s="662"/>
      <c r="D254" s="662"/>
      <c r="E254" s="662"/>
      <c r="F254" s="662"/>
      <c r="G254" s="663"/>
    </row>
    <row r="255" spans="1:7" s="233" customFormat="1" ht="75" x14ac:dyDescent="0.25">
      <c r="A255" s="392">
        <f>A253+1</f>
        <v>208</v>
      </c>
      <c r="B255" s="142" t="s">
        <v>1234</v>
      </c>
      <c r="C255" s="216">
        <v>4188</v>
      </c>
      <c r="D255" s="143" t="s">
        <v>1232</v>
      </c>
      <c r="E255" s="252"/>
      <c r="F255" s="145">
        <v>39790</v>
      </c>
      <c r="G255" s="145">
        <f>F255*2.5</f>
        <v>99475</v>
      </c>
    </row>
    <row r="256" spans="1:7" s="233" customFormat="1" ht="75" x14ac:dyDescent="0.25">
      <c r="A256" s="392">
        <f>A255+1</f>
        <v>209</v>
      </c>
      <c r="B256" s="142" t="s">
        <v>1235</v>
      </c>
      <c r="C256" s="216">
        <v>4189</v>
      </c>
      <c r="D256" s="143" t="s">
        <v>1233</v>
      </c>
      <c r="E256" s="252"/>
      <c r="F256" s="145">
        <v>23230</v>
      </c>
      <c r="G256" s="145">
        <f>F256*2.5</f>
        <v>58075</v>
      </c>
    </row>
    <row r="257" spans="1:13" s="168" customFormat="1" x14ac:dyDescent="0.25">
      <c r="A257" s="671" t="s">
        <v>2729</v>
      </c>
      <c r="B257" s="672"/>
      <c r="C257" s="672"/>
      <c r="D257" s="672"/>
      <c r="E257" s="672"/>
      <c r="F257" s="672"/>
      <c r="G257" s="673"/>
      <c r="H257" s="233"/>
      <c r="I257" s="233"/>
      <c r="J257" s="233"/>
      <c r="K257" s="233"/>
      <c r="L257" s="233"/>
      <c r="M257" s="233"/>
    </row>
    <row r="258" spans="1:13" s="233" customFormat="1" ht="30" x14ac:dyDescent="0.25">
      <c r="A258" s="392">
        <f>A256+1</f>
        <v>210</v>
      </c>
      <c r="B258" s="217" t="s">
        <v>1186</v>
      </c>
      <c r="C258" s="216">
        <v>1239</v>
      </c>
      <c r="D258" s="247" t="s">
        <v>846</v>
      </c>
      <c r="E258" s="144" t="s">
        <v>868</v>
      </c>
      <c r="F258" s="145">
        <v>1900</v>
      </c>
      <c r="G258" s="145">
        <f t="shared" ref="G258:G267" si="44">F258*2.5</f>
        <v>4750</v>
      </c>
    </row>
    <row r="259" spans="1:13" s="233" customFormat="1" ht="30" x14ac:dyDescent="0.25">
      <c r="A259" s="392">
        <f>A258+1</f>
        <v>211</v>
      </c>
      <c r="B259" s="217" t="s">
        <v>1185</v>
      </c>
      <c r="C259" s="216">
        <v>8577</v>
      </c>
      <c r="D259" s="247" t="s">
        <v>1173</v>
      </c>
      <c r="E259" s="144" t="s">
        <v>868</v>
      </c>
      <c r="F259" s="145">
        <v>2100</v>
      </c>
      <c r="G259" s="145">
        <f t="shared" si="44"/>
        <v>5250</v>
      </c>
    </row>
    <row r="260" spans="1:13" s="233" customFormat="1" ht="30" x14ac:dyDescent="0.25">
      <c r="A260" s="392">
        <f t="shared" ref="A260:A267" si="45">A259+1</f>
        <v>212</v>
      </c>
      <c r="B260" s="217" t="s">
        <v>1184</v>
      </c>
      <c r="C260" s="216">
        <v>8578</v>
      </c>
      <c r="D260" s="247" t="s">
        <v>1174</v>
      </c>
      <c r="E260" s="144" t="s">
        <v>868</v>
      </c>
      <c r="F260" s="145">
        <v>2500</v>
      </c>
      <c r="G260" s="145">
        <f t="shared" si="44"/>
        <v>6250</v>
      </c>
    </row>
    <row r="261" spans="1:13" s="233" customFormat="1" ht="30" x14ac:dyDescent="0.25">
      <c r="A261" s="392">
        <f t="shared" si="45"/>
        <v>213</v>
      </c>
      <c r="B261" s="217" t="s">
        <v>1183</v>
      </c>
      <c r="C261" s="216">
        <v>6068</v>
      </c>
      <c r="D261" s="247" t="s">
        <v>5684</v>
      </c>
      <c r="E261" s="144" t="s">
        <v>868</v>
      </c>
      <c r="F261" s="145">
        <v>2700</v>
      </c>
      <c r="G261" s="145">
        <f t="shared" si="44"/>
        <v>6750</v>
      </c>
    </row>
    <row r="262" spans="1:13" s="233" customFormat="1" ht="30" x14ac:dyDescent="0.25">
      <c r="A262" s="392">
        <f t="shared" si="45"/>
        <v>214</v>
      </c>
      <c r="B262" s="217" t="s">
        <v>1182</v>
      </c>
      <c r="C262" s="216">
        <v>8579</v>
      </c>
      <c r="D262" s="247" t="s">
        <v>5288</v>
      </c>
      <c r="E262" s="144" t="s">
        <v>868</v>
      </c>
      <c r="F262" s="145">
        <v>4000</v>
      </c>
      <c r="G262" s="145">
        <f t="shared" si="44"/>
        <v>10000</v>
      </c>
    </row>
    <row r="263" spans="1:13" s="233" customFormat="1" ht="30" x14ac:dyDescent="0.25">
      <c r="A263" s="392">
        <f t="shared" si="45"/>
        <v>215</v>
      </c>
      <c r="B263" s="217" t="s">
        <v>1181</v>
      </c>
      <c r="C263" s="216">
        <v>2733</v>
      </c>
      <c r="D263" s="247" t="s">
        <v>847</v>
      </c>
      <c r="E263" s="144" t="s">
        <v>868</v>
      </c>
      <c r="F263" s="145">
        <v>1520</v>
      </c>
      <c r="G263" s="145">
        <f t="shared" si="44"/>
        <v>3800</v>
      </c>
    </row>
    <row r="264" spans="1:13" s="233" customFormat="1" ht="30" x14ac:dyDescent="0.25">
      <c r="A264" s="392">
        <f t="shared" si="45"/>
        <v>216</v>
      </c>
      <c r="B264" s="217" t="s">
        <v>1180</v>
      </c>
      <c r="C264" s="216">
        <v>8580</v>
      </c>
      <c r="D264" s="247" t="s">
        <v>1175</v>
      </c>
      <c r="E264" s="144" t="s">
        <v>868</v>
      </c>
      <c r="F264" s="145">
        <v>1680</v>
      </c>
      <c r="G264" s="145">
        <f t="shared" si="44"/>
        <v>4200</v>
      </c>
    </row>
    <row r="265" spans="1:13" s="233" customFormat="1" ht="30" x14ac:dyDescent="0.25">
      <c r="A265" s="392">
        <f t="shared" si="45"/>
        <v>217</v>
      </c>
      <c r="B265" s="217" t="s">
        <v>1179</v>
      </c>
      <c r="C265" s="216">
        <v>8581</v>
      </c>
      <c r="D265" s="247" t="s">
        <v>1176</v>
      </c>
      <c r="E265" s="144" t="s">
        <v>868</v>
      </c>
      <c r="F265" s="145">
        <v>2000</v>
      </c>
      <c r="G265" s="145">
        <f t="shared" si="44"/>
        <v>5000</v>
      </c>
    </row>
    <row r="266" spans="1:13" s="233" customFormat="1" ht="30" x14ac:dyDescent="0.25">
      <c r="A266" s="392">
        <f t="shared" si="45"/>
        <v>218</v>
      </c>
      <c r="B266" s="217" t="s">
        <v>1178</v>
      </c>
      <c r="C266" s="216">
        <v>6069</v>
      </c>
      <c r="D266" s="247" t="s">
        <v>5685</v>
      </c>
      <c r="E266" s="144" t="s">
        <v>868</v>
      </c>
      <c r="F266" s="145">
        <v>2160</v>
      </c>
      <c r="G266" s="145">
        <f t="shared" si="44"/>
        <v>5400</v>
      </c>
    </row>
    <row r="267" spans="1:13" s="233" customFormat="1" ht="30" x14ac:dyDescent="0.25">
      <c r="A267" s="392">
        <f t="shared" si="45"/>
        <v>219</v>
      </c>
      <c r="B267" s="217" t="s">
        <v>1177</v>
      </c>
      <c r="C267" s="216">
        <v>8582</v>
      </c>
      <c r="D267" s="247" t="s">
        <v>5289</v>
      </c>
      <c r="E267" s="144" t="s">
        <v>868</v>
      </c>
      <c r="F267" s="145">
        <v>3200</v>
      </c>
      <c r="G267" s="145">
        <f t="shared" si="44"/>
        <v>8000</v>
      </c>
    </row>
    <row r="268" spans="1:13" s="233" customFormat="1" x14ac:dyDescent="0.25">
      <c r="A268" s="671" t="s">
        <v>2730</v>
      </c>
      <c r="B268" s="672"/>
      <c r="C268" s="672"/>
      <c r="D268" s="672"/>
      <c r="E268" s="672"/>
      <c r="F268" s="672"/>
      <c r="G268" s="673"/>
    </row>
    <row r="269" spans="1:13" s="233" customFormat="1" ht="30" x14ac:dyDescent="0.25">
      <c r="A269" s="392">
        <f>A267+1</f>
        <v>220</v>
      </c>
      <c r="B269" s="142" t="s">
        <v>1224</v>
      </c>
      <c r="C269" s="216">
        <v>6616</v>
      </c>
      <c r="D269" s="143" t="s">
        <v>851</v>
      </c>
      <c r="E269" s="143"/>
      <c r="F269" s="145">
        <v>1900</v>
      </c>
      <c r="G269" s="145">
        <f>F269*2</f>
        <v>3800</v>
      </c>
    </row>
    <row r="270" spans="1:13" s="233" customFormat="1" ht="30" x14ac:dyDescent="0.25">
      <c r="A270" s="392">
        <f>A269+1</f>
        <v>221</v>
      </c>
      <c r="B270" s="142" t="s">
        <v>1225</v>
      </c>
      <c r="C270" s="216">
        <v>6617</v>
      </c>
      <c r="D270" s="143" t="s">
        <v>852</v>
      </c>
      <c r="E270" s="143"/>
      <c r="F270" s="145">
        <v>1520</v>
      </c>
      <c r="G270" s="145">
        <f>F270*2</f>
        <v>3040</v>
      </c>
    </row>
    <row r="271" spans="1:13" s="233" customFormat="1" x14ac:dyDescent="0.25">
      <c r="A271" s="671" t="s">
        <v>2731</v>
      </c>
      <c r="B271" s="672"/>
      <c r="C271" s="672"/>
      <c r="D271" s="672"/>
      <c r="E271" s="672"/>
      <c r="F271" s="672"/>
      <c r="G271" s="673"/>
    </row>
    <row r="272" spans="1:13" s="233" customFormat="1" ht="30" x14ac:dyDescent="0.25">
      <c r="A272" s="392">
        <f>A270+1</f>
        <v>222</v>
      </c>
      <c r="B272" s="217" t="s">
        <v>1193</v>
      </c>
      <c r="C272" s="216">
        <v>1245</v>
      </c>
      <c r="D272" s="247" t="s">
        <v>1187</v>
      </c>
      <c r="E272" s="144" t="s">
        <v>868</v>
      </c>
      <c r="F272" s="145">
        <v>1900</v>
      </c>
      <c r="G272" s="145">
        <f t="shared" ref="G272:G281" si="46">F272*2</f>
        <v>3800</v>
      </c>
    </row>
    <row r="273" spans="1:8" s="233" customFormat="1" ht="30" x14ac:dyDescent="0.25">
      <c r="A273" s="392">
        <f>A272+1</f>
        <v>223</v>
      </c>
      <c r="B273" s="217" t="s">
        <v>1194</v>
      </c>
      <c r="C273" s="216">
        <v>8585</v>
      </c>
      <c r="D273" s="247" t="s">
        <v>1188</v>
      </c>
      <c r="E273" s="144" t="s">
        <v>868</v>
      </c>
      <c r="F273" s="145">
        <v>2100</v>
      </c>
      <c r="G273" s="145">
        <f t="shared" si="46"/>
        <v>4200</v>
      </c>
    </row>
    <row r="274" spans="1:8" s="233" customFormat="1" ht="30" x14ac:dyDescent="0.25">
      <c r="A274" s="392">
        <f t="shared" ref="A274:A281" si="47">A273+1</f>
        <v>224</v>
      </c>
      <c r="B274" s="217" t="s">
        <v>1195</v>
      </c>
      <c r="C274" s="216">
        <v>8586</v>
      </c>
      <c r="D274" s="247" t="s">
        <v>1189</v>
      </c>
      <c r="E274" s="144" t="s">
        <v>868</v>
      </c>
      <c r="F274" s="145">
        <v>2500</v>
      </c>
      <c r="G274" s="145">
        <f t="shared" si="46"/>
        <v>5000</v>
      </c>
    </row>
    <row r="275" spans="1:8" s="233" customFormat="1" ht="30" x14ac:dyDescent="0.25">
      <c r="A275" s="392">
        <f t="shared" si="47"/>
        <v>225</v>
      </c>
      <c r="B275" s="217" t="s">
        <v>1196</v>
      </c>
      <c r="C275" s="216">
        <v>1246</v>
      </c>
      <c r="D275" s="247" t="s">
        <v>5686</v>
      </c>
      <c r="E275" s="144" t="s">
        <v>868</v>
      </c>
      <c r="F275" s="145">
        <v>2700</v>
      </c>
      <c r="G275" s="145">
        <f t="shared" si="46"/>
        <v>5400</v>
      </c>
    </row>
    <row r="276" spans="1:8" s="233" customFormat="1" ht="30" x14ac:dyDescent="0.25">
      <c r="A276" s="392">
        <f t="shared" si="47"/>
        <v>226</v>
      </c>
      <c r="B276" s="217" t="s">
        <v>1197</v>
      </c>
      <c r="C276" s="216">
        <v>8587</v>
      </c>
      <c r="D276" s="247" t="s">
        <v>5290</v>
      </c>
      <c r="E276" s="144" t="s">
        <v>868</v>
      </c>
      <c r="F276" s="145">
        <v>4000</v>
      </c>
      <c r="G276" s="145">
        <f t="shared" si="46"/>
        <v>8000</v>
      </c>
    </row>
    <row r="277" spans="1:8" s="233" customFormat="1" ht="30" x14ac:dyDescent="0.25">
      <c r="A277" s="392">
        <f t="shared" si="47"/>
        <v>227</v>
      </c>
      <c r="B277" s="217" t="s">
        <v>1198</v>
      </c>
      <c r="C277" s="216">
        <v>2744</v>
      </c>
      <c r="D277" s="247" t="s">
        <v>1190</v>
      </c>
      <c r="E277" s="144" t="s">
        <v>868</v>
      </c>
      <c r="F277" s="145">
        <v>1520</v>
      </c>
      <c r="G277" s="145">
        <f t="shared" si="46"/>
        <v>3040</v>
      </c>
    </row>
    <row r="278" spans="1:8" s="233" customFormat="1" ht="30" x14ac:dyDescent="0.25">
      <c r="A278" s="392">
        <f t="shared" si="47"/>
        <v>228</v>
      </c>
      <c r="B278" s="217" t="s">
        <v>1199</v>
      </c>
      <c r="C278" s="216">
        <v>8588</v>
      </c>
      <c r="D278" s="247" t="s">
        <v>1191</v>
      </c>
      <c r="E278" s="144" t="s">
        <v>868</v>
      </c>
      <c r="F278" s="145">
        <v>1680</v>
      </c>
      <c r="G278" s="145">
        <f t="shared" si="46"/>
        <v>3360</v>
      </c>
    </row>
    <row r="279" spans="1:8" s="233" customFormat="1" ht="30" x14ac:dyDescent="0.25">
      <c r="A279" s="392">
        <f t="shared" si="47"/>
        <v>229</v>
      </c>
      <c r="B279" s="217" t="s">
        <v>1200</v>
      </c>
      <c r="C279" s="216">
        <v>8589</v>
      </c>
      <c r="D279" s="247" t="s">
        <v>1192</v>
      </c>
      <c r="E279" s="144" t="s">
        <v>868</v>
      </c>
      <c r="F279" s="145">
        <v>2000</v>
      </c>
      <c r="G279" s="145">
        <f t="shared" si="46"/>
        <v>4000</v>
      </c>
    </row>
    <row r="280" spans="1:8" s="233" customFormat="1" ht="30" x14ac:dyDescent="0.25">
      <c r="A280" s="392">
        <f t="shared" si="47"/>
        <v>230</v>
      </c>
      <c r="B280" s="217" t="s">
        <v>1201</v>
      </c>
      <c r="C280" s="216">
        <v>3135</v>
      </c>
      <c r="D280" s="247" t="s">
        <v>5687</v>
      </c>
      <c r="E280" s="144" t="s">
        <v>868</v>
      </c>
      <c r="F280" s="145">
        <v>2160</v>
      </c>
      <c r="G280" s="145">
        <f t="shared" si="46"/>
        <v>4320</v>
      </c>
    </row>
    <row r="281" spans="1:8" s="233" customFormat="1" ht="30" x14ac:dyDescent="0.25">
      <c r="A281" s="392">
        <f t="shared" si="47"/>
        <v>231</v>
      </c>
      <c r="B281" s="217" t="s">
        <v>1202</v>
      </c>
      <c r="C281" s="216">
        <v>8590</v>
      </c>
      <c r="D281" s="247" t="s">
        <v>5291</v>
      </c>
      <c r="E281" s="144" t="s">
        <v>868</v>
      </c>
      <c r="F281" s="145">
        <v>3200</v>
      </c>
      <c r="G281" s="145">
        <f t="shared" si="46"/>
        <v>6400</v>
      </c>
    </row>
    <row r="282" spans="1:8" s="253" customFormat="1" ht="14.25" x14ac:dyDescent="0.25">
      <c r="A282" s="689" t="s">
        <v>2732</v>
      </c>
      <c r="B282" s="690"/>
      <c r="C282" s="690"/>
      <c r="D282" s="690"/>
      <c r="E282" s="690"/>
      <c r="F282" s="690"/>
      <c r="G282" s="691"/>
    </row>
    <row r="283" spans="1:8" s="168" customFormat="1" x14ac:dyDescent="0.25">
      <c r="A283" s="393">
        <f>A281+1</f>
        <v>232</v>
      </c>
      <c r="B283" s="142" t="s">
        <v>2733</v>
      </c>
      <c r="C283" s="216">
        <v>1247</v>
      </c>
      <c r="D283" s="143" t="s">
        <v>1018</v>
      </c>
      <c r="E283" s="144" t="s">
        <v>868</v>
      </c>
      <c r="F283" s="145">
        <v>1900</v>
      </c>
      <c r="G283" s="145">
        <f t="shared" ref="G283:G284" si="48">F283*2</f>
        <v>3800</v>
      </c>
    </row>
    <row r="284" spans="1:8" s="168" customFormat="1" ht="30" x14ac:dyDescent="0.25">
      <c r="A284" s="392">
        <f>A283+1</f>
        <v>233</v>
      </c>
      <c r="B284" s="142" t="s">
        <v>2734</v>
      </c>
      <c r="C284" s="216">
        <v>8623</v>
      </c>
      <c r="D284" s="143" t="s">
        <v>2290</v>
      </c>
      <c r="E284" s="144" t="s">
        <v>868</v>
      </c>
      <c r="F284" s="145">
        <v>2100</v>
      </c>
      <c r="G284" s="145">
        <f t="shared" si="48"/>
        <v>4200</v>
      </c>
    </row>
    <row r="285" spans="1:8" s="233" customFormat="1" x14ac:dyDescent="0.25">
      <c r="A285" s="671" t="s">
        <v>2735</v>
      </c>
      <c r="B285" s="672"/>
      <c r="C285" s="672"/>
      <c r="D285" s="672"/>
      <c r="E285" s="672"/>
      <c r="F285" s="672"/>
      <c r="G285" s="673"/>
    </row>
    <row r="286" spans="1:8" s="233" customFormat="1" x14ac:dyDescent="0.25">
      <c r="A286" s="392">
        <f>A284+1</f>
        <v>234</v>
      </c>
      <c r="B286" s="142" t="s">
        <v>1205</v>
      </c>
      <c r="C286" s="216">
        <v>8594</v>
      </c>
      <c r="D286" s="143" t="s">
        <v>1203</v>
      </c>
      <c r="E286" s="144" t="s">
        <v>868</v>
      </c>
      <c r="F286" s="145">
        <v>1900</v>
      </c>
      <c r="G286" s="145">
        <f t="shared" ref="G286:G290" si="49">F286*2</f>
        <v>3800</v>
      </c>
      <c r="H286" s="255"/>
    </row>
    <row r="287" spans="1:8" s="233" customFormat="1" ht="30" x14ac:dyDescent="0.25">
      <c r="A287" s="392">
        <f>A286+1</f>
        <v>235</v>
      </c>
      <c r="B287" s="142" t="s">
        <v>1206</v>
      </c>
      <c r="C287" s="216">
        <v>8626</v>
      </c>
      <c r="D287" s="143" t="s">
        <v>2288</v>
      </c>
      <c r="E287" s="144" t="s">
        <v>868</v>
      </c>
      <c r="F287" s="145">
        <v>2500</v>
      </c>
      <c r="G287" s="145">
        <f t="shared" si="49"/>
        <v>5000</v>
      </c>
      <c r="H287" s="255"/>
    </row>
    <row r="288" spans="1:8" s="233" customFormat="1" ht="45" x14ac:dyDescent="0.25">
      <c r="A288" s="392">
        <f t="shared" ref="A288:A290" si="50">A287+1</f>
        <v>236</v>
      </c>
      <c r="B288" s="142" t="s">
        <v>2663</v>
      </c>
      <c r="C288" s="216">
        <v>2299</v>
      </c>
      <c r="D288" s="143" t="s">
        <v>1204</v>
      </c>
      <c r="E288" s="144" t="s">
        <v>868</v>
      </c>
      <c r="F288" s="145">
        <v>2690</v>
      </c>
      <c r="G288" s="145">
        <f t="shared" si="49"/>
        <v>5380</v>
      </c>
      <c r="H288" s="255"/>
    </row>
    <row r="289" spans="1:8" s="233" customFormat="1" x14ac:dyDescent="0.25">
      <c r="A289" s="392">
        <f t="shared" si="50"/>
        <v>237</v>
      </c>
      <c r="B289" s="142" t="s">
        <v>1207</v>
      </c>
      <c r="C289" s="216">
        <v>3322</v>
      </c>
      <c r="D289" s="148" t="s">
        <v>848</v>
      </c>
      <c r="E289" s="144" t="s">
        <v>868</v>
      </c>
      <c r="F289" s="145">
        <v>1520</v>
      </c>
      <c r="G289" s="145">
        <f t="shared" si="49"/>
        <v>3040</v>
      </c>
    </row>
    <row r="290" spans="1:8" s="233" customFormat="1" ht="30" x14ac:dyDescent="0.25">
      <c r="A290" s="392">
        <f t="shared" si="50"/>
        <v>238</v>
      </c>
      <c r="B290" s="142" t="s">
        <v>2662</v>
      </c>
      <c r="C290" s="216">
        <v>8627</v>
      </c>
      <c r="D290" s="143" t="s">
        <v>2289</v>
      </c>
      <c r="E290" s="144" t="s">
        <v>868</v>
      </c>
      <c r="F290" s="145">
        <v>2000</v>
      </c>
      <c r="G290" s="145">
        <f t="shared" si="49"/>
        <v>4000</v>
      </c>
      <c r="H290" s="255"/>
    </row>
    <row r="291" spans="1:8" s="233" customFormat="1" x14ac:dyDescent="0.25">
      <c r="A291" s="671" t="s">
        <v>2736</v>
      </c>
      <c r="B291" s="672"/>
      <c r="C291" s="672"/>
      <c r="D291" s="672"/>
      <c r="E291" s="672"/>
      <c r="F291" s="672"/>
      <c r="G291" s="673"/>
    </row>
    <row r="292" spans="1:8" s="233" customFormat="1" ht="30" x14ac:dyDescent="0.25">
      <c r="A292" s="392">
        <f>A290+1</f>
        <v>239</v>
      </c>
      <c r="B292" s="142" t="s">
        <v>1209</v>
      </c>
      <c r="C292" s="216">
        <v>6114</v>
      </c>
      <c r="D292" s="143" t="s">
        <v>1208</v>
      </c>
      <c r="E292" s="144" t="s">
        <v>868</v>
      </c>
      <c r="F292" s="145">
        <v>1900</v>
      </c>
      <c r="G292" s="145">
        <f t="shared" ref="G292:G301" si="51">F292*2</f>
        <v>3800</v>
      </c>
    </row>
    <row r="293" spans="1:8" s="233" customFormat="1" ht="30" x14ac:dyDescent="0.25">
      <c r="A293" s="392">
        <f>A292+1</f>
        <v>240</v>
      </c>
      <c r="B293" s="142" t="s">
        <v>1210</v>
      </c>
      <c r="C293" s="216">
        <v>8595</v>
      </c>
      <c r="D293" s="143" t="s">
        <v>1220</v>
      </c>
      <c r="E293" s="144" t="s">
        <v>868</v>
      </c>
      <c r="F293" s="145">
        <v>2100</v>
      </c>
      <c r="G293" s="145">
        <f t="shared" si="51"/>
        <v>4200</v>
      </c>
    </row>
    <row r="294" spans="1:8" s="233" customFormat="1" ht="30" x14ac:dyDescent="0.25">
      <c r="A294" s="392">
        <f t="shared" ref="A294:A301" si="52">A293+1</f>
        <v>241</v>
      </c>
      <c r="B294" s="142" t="s">
        <v>1211</v>
      </c>
      <c r="C294" s="216">
        <v>8596</v>
      </c>
      <c r="D294" s="143" t="s">
        <v>1222</v>
      </c>
      <c r="E294" s="144" t="s">
        <v>868</v>
      </c>
      <c r="F294" s="145">
        <v>2500</v>
      </c>
      <c r="G294" s="145">
        <f t="shared" si="51"/>
        <v>5000</v>
      </c>
    </row>
    <row r="295" spans="1:8" s="233" customFormat="1" ht="30" x14ac:dyDescent="0.25">
      <c r="A295" s="392">
        <f t="shared" si="52"/>
        <v>242</v>
      </c>
      <c r="B295" s="142" t="s">
        <v>1212</v>
      </c>
      <c r="C295" s="216">
        <v>8597</v>
      </c>
      <c r="D295" s="143" t="s">
        <v>4838</v>
      </c>
      <c r="E295" s="144" t="s">
        <v>868</v>
      </c>
      <c r="F295" s="145">
        <v>2700</v>
      </c>
      <c r="G295" s="145">
        <f t="shared" si="51"/>
        <v>5400</v>
      </c>
    </row>
    <row r="296" spans="1:8" s="233" customFormat="1" ht="33.75" customHeight="1" x14ac:dyDescent="0.25">
      <c r="A296" s="392">
        <f t="shared" si="52"/>
        <v>243</v>
      </c>
      <c r="B296" s="142" t="s">
        <v>1213</v>
      </c>
      <c r="C296" s="216">
        <v>8598</v>
      </c>
      <c r="D296" s="143" t="s">
        <v>5292</v>
      </c>
      <c r="E296" s="144" t="s">
        <v>868</v>
      </c>
      <c r="F296" s="145">
        <v>4000</v>
      </c>
      <c r="G296" s="145">
        <f t="shared" si="51"/>
        <v>8000</v>
      </c>
    </row>
    <row r="297" spans="1:8" s="233" customFormat="1" ht="30" x14ac:dyDescent="0.25">
      <c r="A297" s="392">
        <f t="shared" si="52"/>
        <v>244</v>
      </c>
      <c r="B297" s="142" t="s">
        <v>1215</v>
      </c>
      <c r="C297" s="216">
        <v>6115</v>
      </c>
      <c r="D297" s="143" t="s">
        <v>1214</v>
      </c>
      <c r="E297" s="144" t="s">
        <v>868</v>
      </c>
      <c r="F297" s="145">
        <v>1520</v>
      </c>
      <c r="G297" s="145">
        <f t="shared" si="51"/>
        <v>3040</v>
      </c>
    </row>
    <row r="298" spans="1:8" s="233" customFormat="1" ht="30" x14ac:dyDescent="0.25">
      <c r="A298" s="392">
        <f t="shared" si="52"/>
        <v>245</v>
      </c>
      <c r="B298" s="142" t="s">
        <v>1216</v>
      </c>
      <c r="C298" s="216">
        <v>8599</v>
      </c>
      <c r="D298" s="143" t="s">
        <v>1221</v>
      </c>
      <c r="E298" s="144" t="s">
        <v>868</v>
      </c>
      <c r="F298" s="145">
        <v>1680</v>
      </c>
      <c r="G298" s="145">
        <f t="shared" si="51"/>
        <v>3360</v>
      </c>
    </row>
    <row r="299" spans="1:8" s="233" customFormat="1" ht="30" x14ac:dyDescent="0.25">
      <c r="A299" s="392">
        <f t="shared" si="52"/>
        <v>246</v>
      </c>
      <c r="B299" s="142" t="s">
        <v>1217</v>
      </c>
      <c r="C299" s="216">
        <v>8600</v>
      </c>
      <c r="D299" s="143" t="s">
        <v>1223</v>
      </c>
      <c r="E299" s="144" t="s">
        <v>868</v>
      </c>
      <c r="F299" s="145">
        <v>2000</v>
      </c>
      <c r="G299" s="145">
        <f t="shared" si="51"/>
        <v>4000</v>
      </c>
    </row>
    <row r="300" spans="1:8" s="233" customFormat="1" ht="30" x14ac:dyDescent="0.25">
      <c r="A300" s="392">
        <f t="shared" si="52"/>
        <v>247</v>
      </c>
      <c r="B300" s="142" t="s">
        <v>1218</v>
      </c>
      <c r="C300" s="216">
        <v>8601</v>
      </c>
      <c r="D300" s="143" t="s">
        <v>4839</v>
      </c>
      <c r="E300" s="144" t="s">
        <v>868</v>
      </c>
      <c r="F300" s="145">
        <v>2160</v>
      </c>
      <c r="G300" s="145">
        <f t="shared" si="51"/>
        <v>4320</v>
      </c>
    </row>
    <row r="301" spans="1:8" s="233" customFormat="1" ht="45" x14ac:dyDescent="0.25">
      <c r="A301" s="392">
        <f t="shared" si="52"/>
        <v>248</v>
      </c>
      <c r="B301" s="142" t="s">
        <v>1219</v>
      </c>
      <c r="C301" s="216">
        <v>8602</v>
      </c>
      <c r="D301" s="143" t="s">
        <v>5293</v>
      </c>
      <c r="E301" s="144" t="s">
        <v>868</v>
      </c>
      <c r="F301" s="145">
        <v>3200</v>
      </c>
      <c r="G301" s="145">
        <f t="shared" si="51"/>
        <v>6400</v>
      </c>
    </row>
    <row r="302" spans="1:8" s="233" customFormat="1" x14ac:dyDescent="0.25">
      <c r="A302" s="671" t="s">
        <v>2737</v>
      </c>
      <c r="B302" s="672"/>
      <c r="C302" s="672"/>
      <c r="D302" s="672"/>
      <c r="E302" s="672"/>
      <c r="F302" s="672"/>
      <c r="G302" s="673"/>
    </row>
    <row r="303" spans="1:8" s="233" customFormat="1" x14ac:dyDescent="0.25">
      <c r="A303" s="392">
        <f>A301+1</f>
        <v>249</v>
      </c>
      <c r="B303" s="142" t="s">
        <v>897</v>
      </c>
      <c r="C303" s="216">
        <v>2644</v>
      </c>
      <c r="D303" s="143" t="s">
        <v>829</v>
      </c>
      <c r="E303" s="144" t="s">
        <v>868</v>
      </c>
      <c r="F303" s="145">
        <v>1900</v>
      </c>
      <c r="G303" s="145">
        <f t="shared" ref="G303:G310" si="53">F303*2</f>
        <v>3800</v>
      </c>
    </row>
    <row r="304" spans="1:8" s="233" customFormat="1" ht="30" x14ac:dyDescent="0.25">
      <c r="A304" s="392">
        <f>A303+1</f>
        <v>250</v>
      </c>
      <c r="B304" s="142" t="s">
        <v>899</v>
      </c>
      <c r="C304" s="216">
        <v>8607</v>
      </c>
      <c r="D304" s="143" t="s">
        <v>901</v>
      </c>
      <c r="E304" s="144" t="s">
        <v>868</v>
      </c>
      <c r="F304" s="145">
        <v>2500</v>
      </c>
      <c r="G304" s="145">
        <f t="shared" si="53"/>
        <v>5000</v>
      </c>
    </row>
    <row r="305" spans="1:7" s="233" customFormat="1" ht="30" x14ac:dyDescent="0.25">
      <c r="A305" s="392">
        <f t="shared" ref="A305:A309" si="54">A304+1</f>
        <v>251</v>
      </c>
      <c r="B305" s="142" t="s">
        <v>903</v>
      </c>
      <c r="C305" s="216">
        <v>2645</v>
      </c>
      <c r="D305" s="143" t="s">
        <v>5689</v>
      </c>
      <c r="E305" s="144" t="s">
        <v>868</v>
      </c>
      <c r="F305" s="145">
        <v>2700</v>
      </c>
      <c r="G305" s="145">
        <f t="shared" si="53"/>
        <v>5400</v>
      </c>
    </row>
    <row r="306" spans="1:7" s="233" customFormat="1" ht="29.25" customHeight="1" x14ac:dyDescent="0.25">
      <c r="A306" s="392"/>
      <c r="B306" s="142" t="s">
        <v>5715</v>
      </c>
      <c r="C306" s="216">
        <v>9107</v>
      </c>
      <c r="D306" s="143" t="s">
        <v>5716</v>
      </c>
      <c r="E306" s="144" t="s">
        <v>868</v>
      </c>
      <c r="F306" s="145">
        <v>4000</v>
      </c>
      <c r="G306" s="145">
        <f t="shared" si="53"/>
        <v>8000</v>
      </c>
    </row>
    <row r="307" spans="1:7" s="233" customFormat="1" x14ac:dyDescent="0.25">
      <c r="A307" s="392">
        <f>A305+1</f>
        <v>252</v>
      </c>
      <c r="B307" s="142" t="s">
        <v>898</v>
      </c>
      <c r="C307" s="216">
        <v>2646</v>
      </c>
      <c r="D307" s="143" t="s">
        <v>830</v>
      </c>
      <c r="E307" s="144" t="s">
        <v>868</v>
      </c>
      <c r="F307" s="145">
        <v>1520</v>
      </c>
      <c r="G307" s="145">
        <f t="shared" si="53"/>
        <v>3040</v>
      </c>
    </row>
    <row r="308" spans="1:7" s="233" customFormat="1" ht="30" x14ac:dyDescent="0.25">
      <c r="A308" s="392">
        <f t="shared" si="54"/>
        <v>253</v>
      </c>
      <c r="B308" s="142" t="s">
        <v>900</v>
      </c>
      <c r="C308" s="216">
        <v>8608</v>
      </c>
      <c r="D308" s="143" t="s">
        <v>902</v>
      </c>
      <c r="E308" s="144" t="s">
        <v>868</v>
      </c>
      <c r="F308" s="145">
        <v>2000</v>
      </c>
      <c r="G308" s="145">
        <f t="shared" si="53"/>
        <v>4000</v>
      </c>
    </row>
    <row r="309" spans="1:7" s="233" customFormat="1" ht="30" x14ac:dyDescent="0.25">
      <c r="A309" s="392">
        <f t="shared" si="54"/>
        <v>254</v>
      </c>
      <c r="B309" s="142" t="s">
        <v>904</v>
      </c>
      <c r="C309" s="216">
        <v>2647</v>
      </c>
      <c r="D309" s="143" t="s">
        <v>5688</v>
      </c>
      <c r="E309" s="144" t="s">
        <v>868</v>
      </c>
      <c r="F309" s="145">
        <v>2160</v>
      </c>
      <c r="G309" s="145">
        <f t="shared" si="53"/>
        <v>4320</v>
      </c>
    </row>
    <row r="310" spans="1:7" s="233" customFormat="1" ht="31.5" customHeight="1" x14ac:dyDescent="0.25">
      <c r="A310" s="392"/>
      <c r="B310" s="142" t="s">
        <v>5867</v>
      </c>
      <c r="C310" s="216">
        <v>9108</v>
      </c>
      <c r="D310" s="143" t="s">
        <v>5717</v>
      </c>
      <c r="E310" s="144" t="s">
        <v>868</v>
      </c>
      <c r="F310" s="145">
        <v>3200</v>
      </c>
      <c r="G310" s="145">
        <f t="shared" si="53"/>
        <v>6400</v>
      </c>
    </row>
    <row r="311" spans="1:7" s="394" customFormat="1" ht="14.25" x14ac:dyDescent="0.25">
      <c r="A311" s="680" t="s">
        <v>2738</v>
      </c>
      <c r="B311" s="681"/>
      <c r="C311" s="681"/>
      <c r="D311" s="681"/>
      <c r="E311" s="681"/>
      <c r="F311" s="681"/>
      <c r="G311" s="682"/>
    </row>
    <row r="312" spans="1:7" s="233" customFormat="1" x14ac:dyDescent="0.25">
      <c r="A312" s="392">
        <f>A309+1</f>
        <v>255</v>
      </c>
      <c r="B312" s="142" t="s">
        <v>1230</v>
      </c>
      <c r="C312" s="216">
        <v>6716</v>
      </c>
      <c r="D312" s="143" t="s">
        <v>1229</v>
      </c>
      <c r="E312" s="144" t="s">
        <v>868</v>
      </c>
      <c r="F312" s="145">
        <v>1900</v>
      </c>
      <c r="G312" s="145">
        <f>F312*2.5</f>
        <v>4750</v>
      </c>
    </row>
    <row r="313" spans="1:7" s="233" customFormat="1" x14ac:dyDescent="0.25">
      <c r="A313" s="392">
        <f>A312+1</f>
        <v>256</v>
      </c>
      <c r="B313" s="142" t="s">
        <v>1231</v>
      </c>
      <c r="C313" s="216">
        <v>6717</v>
      </c>
      <c r="D313" s="143" t="s">
        <v>850</v>
      </c>
      <c r="E313" s="144" t="s">
        <v>868</v>
      </c>
      <c r="F313" s="145">
        <v>1520</v>
      </c>
      <c r="G313" s="145">
        <f>F313*2.5</f>
        <v>3800</v>
      </c>
    </row>
    <row r="314" spans="1:7" s="233" customFormat="1" x14ac:dyDescent="0.25">
      <c r="A314" s="671" t="s">
        <v>2739</v>
      </c>
      <c r="B314" s="672"/>
      <c r="C314" s="672"/>
      <c r="D314" s="672"/>
      <c r="E314" s="672"/>
      <c r="F314" s="672"/>
      <c r="G314" s="673"/>
    </row>
    <row r="315" spans="1:7" s="233" customFormat="1" ht="30" x14ac:dyDescent="0.25">
      <c r="A315" s="392">
        <f>A313+1</f>
        <v>257</v>
      </c>
      <c r="B315" s="142" t="s">
        <v>1226</v>
      </c>
      <c r="C315" s="216">
        <v>1248</v>
      </c>
      <c r="D315" s="143" t="s">
        <v>849</v>
      </c>
      <c r="E315" s="144" t="s">
        <v>868</v>
      </c>
      <c r="F315" s="145">
        <v>1900</v>
      </c>
      <c r="G315" s="145">
        <f t="shared" ref="G315:G320" si="55">F315*2.5</f>
        <v>4750</v>
      </c>
    </row>
    <row r="316" spans="1:7" s="233" customFormat="1" ht="30" x14ac:dyDescent="0.25">
      <c r="A316" s="392">
        <f>A315+1</f>
        <v>258</v>
      </c>
      <c r="B316" s="142" t="s">
        <v>2660</v>
      </c>
      <c r="C316" s="216">
        <v>8651</v>
      </c>
      <c r="D316" s="143" t="s">
        <v>2839</v>
      </c>
      <c r="E316" s="144" t="s">
        <v>868</v>
      </c>
      <c r="F316" s="145">
        <v>2100</v>
      </c>
      <c r="G316" s="145">
        <f t="shared" si="55"/>
        <v>5250</v>
      </c>
    </row>
    <row r="317" spans="1:7" s="233" customFormat="1" ht="30" x14ac:dyDescent="0.25">
      <c r="A317" s="392">
        <f t="shared" ref="A317:A320" si="56">A316+1</f>
        <v>259</v>
      </c>
      <c r="B317" s="142" t="s">
        <v>4937</v>
      </c>
      <c r="C317" s="216">
        <v>8876</v>
      </c>
      <c r="D317" s="143" t="s">
        <v>4844</v>
      </c>
      <c r="E317" s="144" t="s">
        <v>868</v>
      </c>
      <c r="F317" s="145">
        <v>2500</v>
      </c>
      <c r="G317" s="145">
        <f t="shared" si="55"/>
        <v>6250</v>
      </c>
    </row>
    <row r="318" spans="1:7" s="233" customFormat="1" ht="30" x14ac:dyDescent="0.25">
      <c r="A318" s="392">
        <f t="shared" si="56"/>
        <v>260</v>
      </c>
      <c r="B318" s="142" t="s">
        <v>1228</v>
      </c>
      <c r="C318" s="216">
        <v>2749</v>
      </c>
      <c r="D318" s="143" t="s">
        <v>1227</v>
      </c>
      <c r="E318" s="144" t="s">
        <v>868</v>
      </c>
      <c r="F318" s="145">
        <v>1520</v>
      </c>
      <c r="G318" s="145">
        <f t="shared" si="55"/>
        <v>3800</v>
      </c>
    </row>
    <row r="319" spans="1:7" s="233" customFormat="1" ht="30" x14ac:dyDescent="0.25">
      <c r="A319" s="392">
        <f t="shared" si="56"/>
        <v>261</v>
      </c>
      <c r="B319" s="142" t="s">
        <v>2661</v>
      </c>
      <c r="C319" s="216">
        <v>8866</v>
      </c>
      <c r="D319" s="143" t="s">
        <v>2291</v>
      </c>
      <c r="E319" s="144" t="s">
        <v>868</v>
      </c>
      <c r="F319" s="145">
        <v>1680</v>
      </c>
      <c r="G319" s="145">
        <f t="shared" si="55"/>
        <v>4200</v>
      </c>
    </row>
    <row r="320" spans="1:7" s="233" customFormat="1" ht="30" x14ac:dyDescent="0.25">
      <c r="A320" s="392">
        <f t="shared" si="56"/>
        <v>262</v>
      </c>
      <c r="B320" s="142" t="s">
        <v>4845</v>
      </c>
      <c r="C320" s="216">
        <v>8877</v>
      </c>
      <c r="D320" s="143" t="s">
        <v>4846</v>
      </c>
      <c r="E320" s="144" t="s">
        <v>868</v>
      </c>
      <c r="F320" s="145">
        <v>2000</v>
      </c>
      <c r="G320" s="145">
        <f t="shared" si="55"/>
        <v>5000</v>
      </c>
    </row>
    <row r="321" spans="1:7" s="253" customFormat="1" ht="14.25" x14ac:dyDescent="0.25">
      <c r="A321" s="674" t="s">
        <v>2740</v>
      </c>
      <c r="B321" s="675"/>
      <c r="C321" s="675"/>
      <c r="D321" s="675"/>
      <c r="E321" s="675"/>
      <c r="F321" s="675"/>
      <c r="G321" s="676"/>
    </row>
    <row r="322" spans="1:7" s="253" customFormat="1" ht="14.25" x14ac:dyDescent="0.25">
      <c r="A322" s="674" t="s">
        <v>2710</v>
      </c>
      <c r="B322" s="675"/>
      <c r="C322" s="675"/>
      <c r="D322" s="675"/>
      <c r="E322" s="675"/>
      <c r="F322" s="675"/>
      <c r="G322" s="676"/>
    </row>
    <row r="323" spans="1:7" s="233" customFormat="1" ht="45" x14ac:dyDescent="0.25">
      <c r="A323" s="392">
        <f>A320+1</f>
        <v>263</v>
      </c>
      <c r="B323" s="142" t="s">
        <v>2242</v>
      </c>
      <c r="C323" s="216">
        <v>8114</v>
      </c>
      <c r="D323" s="143" t="s">
        <v>2741</v>
      </c>
      <c r="E323" s="164" t="s">
        <v>1240</v>
      </c>
      <c r="F323" s="145">
        <v>4000</v>
      </c>
      <c r="G323" s="145"/>
    </row>
    <row r="324" spans="1:7" s="253" customFormat="1" ht="14.25" x14ac:dyDescent="0.25">
      <c r="A324" s="674" t="s">
        <v>2720</v>
      </c>
      <c r="B324" s="675"/>
      <c r="C324" s="675"/>
      <c r="D324" s="675"/>
      <c r="E324" s="675"/>
      <c r="F324" s="675"/>
      <c r="G324" s="676"/>
    </row>
    <row r="325" spans="1:7" s="233" customFormat="1" ht="45" x14ac:dyDescent="0.25">
      <c r="A325" s="392">
        <f>A323+1</f>
        <v>264</v>
      </c>
      <c r="B325" s="142" t="s">
        <v>2401</v>
      </c>
      <c r="C325" s="216">
        <v>8624</v>
      </c>
      <c r="D325" s="143" t="s">
        <v>2742</v>
      </c>
      <c r="E325" s="164" t="s">
        <v>1240</v>
      </c>
      <c r="F325" s="145">
        <v>4000</v>
      </c>
      <c r="G325" s="145"/>
    </row>
    <row r="326" spans="1:7" s="233" customFormat="1" x14ac:dyDescent="0.25">
      <c r="A326" s="661" t="s">
        <v>2743</v>
      </c>
      <c r="B326" s="662"/>
      <c r="C326" s="662"/>
      <c r="D326" s="662"/>
      <c r="E326" s="662"/>
      <c r="F326" s="662"/>
      <c r="G326" s="663"/>
    </row>
    <row r="327" spans="1:7" s="233" customFormat="1" ht="30" x14ac:dyDescent="0.25">
      <c r="A327" s="392">
        <f>A325+1</f>
        <v>265</v>
      </c>
      <c r="B327" s="217" t="s">
        <v>2744</v>
      </c>
      <c r="C327" s="216">
        <v>6855</v>
      </c>
      <c r="D327" s="143" t="s">
        <v>2745</v>
      </c>
      <c r="E327" s="144" t="s">
        <v>868</v>
      </c>
      <c r="F327" s="145">
        <v>4200</v>
      </c>
      <c r="G327" s="145"/>
    </row>
    <row r="328" spans="1:7" s="233" customFormat="1" ht="30" x14ac:dyDescent="0.25">
      <c r="A328" s="392">
        <f>A327+1</f>
        <v>266</v>
      </c>
      <c r="B328" s="217" t="s">
        <v>2746</v>
      </c>
      <c r="C328" s="216">
        <v>6118</v>
      </c>
      <c r="D328" s="143" t="s">
        <v>2747</v>
      </c>
      <c r="E328" s="144" t="s">
        <v>868</v>
      </c>
      <c r="F328" s="145">
        <v>4200</v>
      </c>
      <c r="G328" s="145"/>
    </row>
    <row r="329" spans="1:7" s="233" customFormat="1" ht="30" x14ac:dyDescent="0.25">
      <c r="A329" s="392">
        <f t="shared" ref="A329:A338" si="57">A328+1</f>
        <v>267</v>
      </c>
      <c r="B329" s="217" t="s">
        <v>2748</v>
      </c>
      <c r="C329" s="216">
        <v>6119</v>
      </c>
      <c r="D329" s="143" t="s">
        <v>2749</v>
      </c>
      <c r="E329" s="144" t="s">
        <v>868</v>
      </c>
      <c r="F329" s="145">
        <v>4200</v>
      </c>
      <c r="G329" s="145"/>
    </row>
    <row r="330" spans="1:7" s="233" customFormat="1" ht="30" x14ac:dyDescent="0.25">
      <c r="A330" s="392">
        <f t="shared" si="57"/>
        <v>268</v>
      </c>
      <c r="B330" s="217" t="s">
        <v>2750</v>
      </c>
      <c r="C330" s="216">
        <v>2766</v>
      </c>
      <c r="D330" s="143" t="s">
        <v>2268</v>
      </c>
      <c r="E330" s="144" t="s">
        <v>868</v>
      </c>
      <c r="F330" s="145">
        <v>4200</v>
      </c>
      <c r="G330" s="145"/>
    </row>
    <row r="331" spans="1:7" s="233" customFormat="1" ht="30" x14ac:dyDescent="0.25">
      <c r="A331" s="392">
        <f t="shared" si="57"/>
        <v>269</v>
      </c>
      <c r="B331" s="217" t="s">
        <v>2751</v>
      </c>
      <c r="C331" s="216" t="s">
        <v>9</v>
      </c>
      <c r="D331" s="143" t="s">
        <v>2752</v>
      </c>
      <c r="E331" s="144" t="s">
        <v>868</v>
      </c>
      <c r="F331" s="145">
        <v>4200</v>
      </c>
      <c r="G331" s="145"/>
    </row>
    <row r="332" spans="1:7" s="233" customFormat="1" ht="45" x14ac:dyDescent="0.25">
      <c r="A332" s="392">
        <f t="shared" si="57"/>
        <v>270</v>
      </c>
      <c r="B332" s="217" t="s">
        <v>2753</v>
      </c>
      <c r="C332" s="216">
        <v>6857</v>
      </c>
      <c r="D332" s="143" t="s">
        <v>2754</v>
      </c>
      <c r="E332" s="144" t="s">
        <v>868</v>
      </c>
      <c r="F332" s="145">
        <v>6300</v>
      </c>
      <c r="G332" s="145"/>
    </row>
    <row r="333" spans="1:7" s="233" customFormat="1" ht="30" x14ac:dyDescent="0.25">
      <c r="A333" s="392">
        <f t="shared" si="57"/>
        <v>271</v>
      </c>
      <c r="B333" s="217" t="s">
        <v>2755</v>
      </c>
      <c r="C333" s="216">
        <v>2769</v>
      </c>
      <c r="D333" s="143" t="s">
        <v>2756</v>
      </c>
      <c r="E333" s="144" t="s">
        <v>868</v>
      </c>
      <c r="F333" s="145">
        <v>4200</v>
      </c>
      <c r="G333" s="145"/>
    </row>
    <row r="334" spans="1:7" s="233" customFormat="1" ht="30" x14ac:dyDescent="0.25">
      <c r="A334" s="392">
        <f t="shared" si="57"/>
        <v>272</v>
      </c>
      <c r="B334" s="217" t="s">
        <v>5703</v>
      </c>
      <c r="C334" s="216">
        <v>2771</v>
      </c>
      <c r="D334" s="143" t="s">
        <v>2269</v>
      </c>
      <c r="E334" s="144" t="s">
        <v>868</v>
      </c>
      <c r="F334" s="145">
        <v>4200</v>
      </c>
      <c r="G334" s="145"/>
    </row>
    <row r="335" spans="1:7" s="233" customFormat="1" ht="30" x14ac:dyDescent="0.25">
      <c r="A335" s="392">
        <f t="shared" si="57"/>
        <v>273</v>
      </c>
      <c r="B335" s="217" t="s">
        <v>2757</v>
      </c>
      <c r="C335" s="216">
        <v>6866</v>
      </c>
      <c r="D335" s="143" t="s">
        <v>2758</v>
      </c>
      <c r="E335" s="164" t="s">
        <v>1240</v>
      </c>
      <c r="F335" s="145">
        <v>3200</v>
      </c>
      <c r="G335" s="145"/>
    </row>
    <row r="336" spans="1:7" s="233" customFormat="1" ht="30" x14ac:dyDescent="0.25">
      <c r="A336" s="392">
        <f t="shared" si="57"/>
        <v>274</v>
      </c>
      <c r="B336" s="142" t="s">
        <v>2759</v>
      </c>
      <c r="C336" s="216">
        <v>6870</v>
      </c>
      <c r="D336" s="143" t="s">
        <v>2760</v>
      </c>
      <c r="E336" s="164" t="s">
        <v>1240</v>
      </c>
      <c r="F336" s="145">
        <v>300</v>
      </c>
      <c r="G336" s="145"/>
    </row>
    <row r="337" spans="1:7" s="233" customFormat="1" ht="30" x14ac:dyDescent="0.25">
      <c r="A337" s="392">
        <f t="shared" si="57"/>
        <v>275</v>
      </c>
      <c r="B337" s="217" t="s">
        <v>2761</v>
      </c>
      <c r="C337" s="216">
        <v>6869</v>
      </c>
      <c r="D337" s="143" t="s">
        <v>2762</v>
      </c>
      <c r="E337" s="164" t="s">
        <v>1240</v>
      </c>
      <c r="F337" s="145">
        <v>300</v>
      </c>
      <c r="G337" s="145"/>
    </row>
    <row r="338" spans="1:7" s="233" customFormat="1" ht="45" x14ac:dyDescent="0.25">
      <c r="A338" s="392">
        <f t="shared" si="57"/>
        <v>276</v>
      </c>
      <c r="B338" s="217" t="s">
        <v>4847</v>
      </c>
      <c r="C338" s="216">
        <v>8946</v>
      </c>
      <c r="D338" s="143" t="s">
        <v>4848</v>
      </c>
      <c r="E338" s="144" t="s">
        <v>868</v>
      </c>
      <c r="F338" s="145">
        <v>2300</v>
      </c>
      <c r="G338" s="145"/>
    </row>
    <row r="339" spans="1:7" s="233" customFormat="1" x14ac:dyDescent="0.25">
      <c r="A339" s="395"/>
      <c r="B339" s="396"/>
      <c r="C339" s="397"/>
      <c r="D339" s="269"/>
      <c r="E339" s="398"/>
      <c r="F339" s="399"/>
      <c r="G339" s="399"/>
    </row>
    <row r="341" spans="1:7" x14ac:dyDescent="0.25">
      <c r="B341" s="667" t="s">
        <v>635</v>
      </c>
      <c r="C341" s="667"/>
      <c r="D341" s="666" t="s">
        <v>2400</v>
      </c>
      <c r="E341" s="666"/>
      <c r="F341" s="666"/>
      <c r="G341" s="666"/>
    </row>
    <row r="342" spans="1:7" x14ac:dyDescent="0.25">
      <c r="D342" s="666"/>
      <c r="E342" s="666"/>
      <c r="F342" s="666"/>
      <c r="G342" s="666"/>
    </row>
    <row r="343" spans="1:7" x14ac:dyDescent="0.25">
      <c r="B343" s="667" t="s">
        <v>636</v>
      </c>
      <c r="C343" s="667"/>
      <c r="D343" s="665" t="s">
        <v>638</v>
      </c>
      <c r="E343" s="666"/>
      <c r="F343" s="666"/>
      <c r="G343" s="666"/>
    </row>
    <row r="344" spans="1:7" x14ac:dyDescent="0.25">
      <c r="D344" s="666"/>
      <c r="E344" s="666"/>
      <c r="F344" s="666"/>
      <c r="G344" s="666"/>
    </row>
    <row r="345" spans="1:7" x14ac:dyDescent="0.25">
      <c r="B345" s="668" t="s">
        <v>637</v>
      </c>
      <c r="C345" s="668"/>
      <c r="D345" s="666" t="s">
        <v>2402</v>
      </c>
      <c r="E345" s="666"/>
      <c r="F345" s="666"/>
      <c r="G345" s="666"/>
    </row>
    <row r="346" spans="1:7" x14ac:dyDescent="0.25">
      <c r="D346" s="387"/>
      <c r="E346" s="401"/>
      <c r="F346" s="398"/>
      <c r="G346" s="398"/>
    </row>
    <row r="347" spans="1:7" x14ac:dyDescent="0.25">
      <c r="A347" s="669" t="s">
        <v>639</v>
      </c>
      <c r="B347" s="669"/>
      <c r="C347" s="669"/>
      <c r="D347" s="669"/>
      <c r="E347" s="669"/>
      <c r="F347" s="669"/>
      <c r="G347" s="669"/>
    </row>
    <row r="348" spans="1:7" x14ac:dyDescent="0.25">
      <c r="A348" s="670" t="s">
        <v>4788</v>
      </c>
      <c r="B348" s="670"/>
      <c r="C348" s="670"/>
      <c r="D348" s="670"/>
      <c r="E348" s="670"/>
      <c r="F348" s="670"/>
      <c r="G348" s="670"/>
    </row>
    <row r="349" spans="1:7" x14ac:dyDescent="0.25">
      <c r="A349" s="669" t="s">
        <v>4791</v>
      </c>
      <c r="B349" s="669"/>
      <c r="C349" s="669"/>
      <c r="D349" s="669"/>
      <c r="E349" s="669"/>
      <c r="F349" s="669"/>
      <c r="G349" s="669"/>
    </row>
    <row r="350" spans="1:7" x14ac:dyDescent="0.25">
      <c r="A350" s="669" t="s">
        <v>4789</v>
      </c>
      <c r="B350" s="669"/>
      <c r="C350" s="669"/>
      <c r="D350" s="669"/>
      <c r="E350" s="669"/>
      <c r="F350" s="669"/>
      <c r="G350" s="669"/>
    </row>
    <row r="351" spans="1:7" x14ac:dyDescent="0.25">
      <c r="A351" s="669" t="s">
        <v>4790</v>
      </c>
      <c r="B351" s="669"/>
      <c r="C351" s="669"/>
      <c r="D351" s="669"/>
      <c r="E351" s="669"/>
      <c r="F351" s="669"/>
      <c r="G351" s="669"/>
    </row>
    <row r="352" spans="1:7" x14ac:dyDescent="0.25">
      <c r="A352" s="664" t="s">
        <v>640</v>
      </c>
      <c r="B352" s="664"/>
      <c r="C352" s="664"/>
      <c r="D352" s="664"/>
      <c r="E352" s="664"/>
      <c r="F352" s="664"/>
      <c r="G352" s="664"/>
    </row>
    <row r="364" spans="1:7" x14ac:dyDescent="0.25">
      <c r="A364" s="377"/>
      <c r="B364" s="163"/>
      <c r="C364" s="163"/>
      <c r="D364" s="163"/>
      <c r="E364" s="163"/>
      <c r="F364" s="163"/>
      <c r="G364" s="163"/>
    </row>
    <row r="365" spans="1:7" x14ac:dyDescent="0.25">
      <c r="A365" s="377"/>
      <c r="B365" s="163"/>
      <c r="C365" s="163"/>
      <c r="D365" s="163"/>
      <c r="E365" s="163"/>
      <c r="F365" s="163"/>
      <c r="G365" s="163"/>
    </row>
    <row r="366" spans="1:7" x14ac:dyDescent="0.25">
      <c r="A366" s="377"/>
      <c r="B366" s="163"/>
      <c r="C366" s="163"/>
      <c r="D366" s="163"/>
      <c r="E366" s="163"/>
      <c r="F366" s="163"/>
      <c r="G366" s="163"/>
    </row>
    <row r="367" spans="1:7" x14ac:dyDescent="0.25">
      <c r="A367" s="377"/>
      <c r="B367" s="163"/>
      <c r="C367" s="163"/>
      <c r="D367" s="163"/>
      <c r="E367" s="163"/>
      <c r="F367" s="163"/>
      <c r="G367" s="163"/>
    </row>
    <row r="368" spans="1:7" x14ac:dyDescent="0.25">
      <c r="A368" s="377"/>
      <c r="B368" s="163"/>
      <c r="C368" s="163"/>
      <c r="D368" s="163"/>
      <c r="E368" s="163"/>
      <c r="F368" s="163"/>
      <c r="G368" s="163"/>
    </row>
    <row r="369" spans="1:7" x14ac:dyDescent="0.25">
      <c r="A369" s="377"/>
      <c r="B369" s="163"/>
      <c r="C369" s="163"/>
      <c r="D369" s="163"/>
      <c r="E369" s="163"/>
      <c r="F369" s="163"/>
      <c r="G369" s="163"/>
    </row>
    <row r="370" spans="1:7" x14ac:dyDescent="0.25">
      <c r="A370" s="377"/>
      <c r="B370" s="163"/>
      <c r="C370" s="163"/>
      <c r="D370" s="163"/>
      <c r="E370" s="163"/>
      <c r="F370" s="163"/>
      <c r="G370" s="163"/>
    </row>
    <row r="371" spans="1:7" x14ac:dyDescent="0.25">
      <c r="A371" s="377"/>
      <c r="B371" s="163"/>
      <c r="C371" s="163"/>
      <c r="D371" s="163"/>
      <c r="E371" s="163"/>
      <c r="F371" s="163"/>
      <c r="G371" s="163"/>
    </row>
    <row r="372" spans="1:7" x14ac:dyDescent="0.25">
      <c r="A372" s="377"/>
      <c r="B372" s="163"/>
      <c r="C372" s="163"/>
      <c r="D372" s="163"/>
      <c r="E372" s="163"/>
      <c r="F372" s="163"/>
      <c r="G372" s="163"/>
    </row>
    <row r="373" spans="1:7" x14ac:dyDescent="0.25">
      <c r="A373" s="377"/>
      <c r="B373" s="163"/>
      <c r="C373" s="163"/>
      <c r="D373" s="163"/>
      <c r="E373" s="163"/>
      <c r="F373" s="163"/>
      <c r="G373" s="163"/>
    </row>
    <row r="374" spans="1:7" x14ac:dyDescent="0.25">
      <c r="A374" s="377"/>
      <c r="B374" s="163"/>
      <c r="C374" s="163"/>
      <c r="D374" s="163"/>
      <c r="E374" s="163"/>
      <c r="F374" s="163"/>
      <c r="G374" s="163"/>
    </row>
    <row r="375" spans="1:7" x14ac:dyDescent="0.25">
      <c r="A375" s="377"/>
      <c r="B375" s="163"/>
      <c r="C375" s="163"/>
      <c r="D375" s="163"/>
      <c r="E375" s="163"/>
      <c r="F375" s="163"/>
      <c r="G375" s="163"/>
    </row>
    <row r="376" spans="1:7" x14ac:dyDescent="0.25">
      <c r="A376" s="377"/>
      <c r="B376" s="163"/>
      <c r="C376" s="163"/>
      <c r="D376" s="163"/>
      <c r="E376" s="163"/>
      <c r="F376" s="163"/>
      <c r="G376" s="163"/>
    </row>
    <row r="377" spans="1:7" x14ac:dyDescent="0.25">
      <c r="A377" s="377"/>
      <c r="B377" s="163"/>
      <c r="C377" s="163"/>
      <c r="D377" s="163"/>
      <c r="E377" s="163"/>
      <c r="F377" s="163"/>
      <c r="G377" s="163"/>
    </row>
    <row r="378" spans="1:7" x14ac:dyDescent="0.25">
      <c r="A378" s="377"/>
      <c r="B378" s="163"/>
      <c r="C378" s="163"/>
      <c r="D378" s="163"/>
      <c r="E378" s="163"/>
      <c r="F378" s="163"/>
      <c r="G378" s="163"/>
    </row>
    <row r="379" spans="1:7" x14ac:dyDescent="0.25">
      <c r="A379" s="377"/>
      <c r="B379" s="163"/>
      <c r="C379" s="163"/>
      <c r="D379" s="163"/>
      <c r="E379" s="163"/>
      <c r="F379" s="163"/>
      <c r="G379" s="163"/>
    </row>
    <row r="380" spans="1:7" x14ac:dyDescent="0.25">
      <c r="A380" s="377"/>
      <c r="B380" s="163"/>
      <c r="C380" s="163"/>
      <c r="D380" s="163"/>
      <c r="E380" s="163"/>
      <c r="F380" s="163"/>
      <c r="G380" s="163"/>
    </row>
    <row r="381" spans="1:7" x14ac:dyDescent="0.25">
      <c r="A381" s="377"/>
      <c r="B381" s="163"/>
      <c r="C381" s="163"/>
      <c r="D381" s="163"/>
      <c r="E381" s="163"/>
      <c r="F381" s="163"/>
      <c r="G381" s="163"/>
    </row>
    <row r="382" spans="1:7" x14ac:dyDescent="0.25">
      <c r="A382" s="377"/>
      <c r="B382" s="163"/>
      <c r="C382" s="163"/>
      <c r="D382" s="163"/>
      <c r="E382" s="163"/>
      <c r="F382" s="163"/>
      <c r="G382" s="163"/>
    </row>
    <row r="383" spans="1:7" x14ac:dyDescent="0.25">
      <c r="A383" s="377"/>
      <c r="B383" s="163"/>
      <c r="C383" s="163"/>
      <c r="D383" s="163"/>
      <c r="E383" s="163"/>
      <c r="F383" s="163"/>
      <c r="G383" s="163"/>
    </row>
    <row r="384" spans="1:7" x14ac:dyDescent="0.25">
      <c r="A384" s="377"/>
      <c r="B384" s="163"/>
      <c r="C384" s="163"/>
      <c r="D384" s="163"/>
      <c r="E384" s="163"/>
      <c r="F384" s="163"/>
      <c r="G384" s="163"/>
    </row>
    <row r="385" spans="1:7" x14ac:dyDescent="0.25">
      <c r="A385" s="377"/>
      <c r="B385" s="163"/>
      <c r="C385" s="163"/>
      <c r="D385" s="163"/>
      <c r="E385" s="163"/>
      <c r="F385" s="163"/>
      <c r="G385" s="163"/>
    </row>
    <row r="386" spans="1:7" x14ac:dyDescent="0.25">
      <c r="A386" s="377"/>
      <c r="B386" s="163"/>
      <c r="C386" s="163"/>
      <c r="D386" s="163"/>
      <c r="E386" s="163"/>
      <c r="F386" s="163"/>
      <c r="G386" s="163"/>
    </row>
    <row r="387" spans="1:7" x14ac:dyDescent="0.25">
      <c r="A387" s="377"/>
      <c r="B387" s="163"/>
      <c r="C387" s="163"/>
      <c r="D387" s="163"/>
      <c r="E387" s="163"/>
      <c r="F387" s="163"/>
      <c r="G387" s="163"/>
    </row>
    <row r="388" spans="1:7" x14ac:dyDescent="0.25">
      <c r="A388" s="377"/>
      <c r="B388" s="163"/>
      <c r="C388" s="163"/>
      <c r="D388" s="163"/>
      <c r="E388" s="163"/>
      <c r="F388" s="163"/>
      <c r="G388" s="163"/>
    </row>
    <row r="389" spans="1:7" x14ac:dyDescent="0.25">
      <c r="A389" s="377"/>
      <c r="B389" s="163"/>
      <c r="C389" s="163"/>
      <c r="D389" s="163"/>
      <c r="E389" s="163"/>
      <c r="F389" s="163"/>
      <c r="G389" s="163"/>
    </row>
    <row r="390" spans="1:7" x14ac:dyDescent="0.25">
      <c r="A390" s="377"/>
      <c r="B390" s="163"/>
      <c r="C390" s="163"/>
      <c r="D390" s="163"/>
      <c r="E390" s="163"/>
      <c r="F390" s="163"/>
      <c r="G390" s="163"/>
    </row>
    <row r="391" spans="1:7" x14ac:dyDescent="0.25">
      <c r="A391" s="377"/>
      <c r="B391" s="163"/>
      <c r="C391" s="163"/>
      <c r="D391" s="163"/>
      <c r="E391" s="163"/>
      <c r="F391" s="163"/>
      <c r="G391" s="163"/>
    </row>
    <row r="392" spans="1:7" x14ac:dyDescent="0.25">
      <c r="A392" s="377"/>
      <c r="B392" s="163"/>
      <c r="C392" s="163"/>
      <c r="D392" s="163"/>
      <c r="E392" s="163"/>
      <c r="F392" s="163"/>
      <c r="G392" s="163"/>
    </row>
    <row r="393" spans="1:7" x14ac:dyDescent="0.25">
      <c r="A393" s="377"/>
      <c r="B393" s="163"/>
      <c r="C393" s="163"/>
      <c r="D393" s="163"/>
      <c r="E393" s="163"/>
      <c r="F393" s="163"/>
      <c r="G393" s="163"/>
    </row>
    <row r="394" spans="1:7" x14ac:dyDescent="0.25">
      <c r="A394" s="377"/>
      <c r="B394" s="163"/>
      <c r="C394" s="163"/>
      <c r="D394" s="163"/>
      <c r="E394" s="163"/>
      <c r="F394" s="163"/>
      <c r="G394" s="163"/>
    </row>
    <row r="395" spans="1:7" x14ac:dyDescent="0.25">
      <c r="A395" s="377"/>
      <c r="B395" s="163"/>
      <c r="C395" s="163"/>
      <c r="D395" s="163"/>
      <c r="E395" s="163"/>
      <c r="F395" s="163"/>
      <c r="G395" s="163"/>
    </row>
    <row r="396" spans="1:7" x14ac:dyDescent="0.25">
      <c r="A396" s="377"/>
      <c r="B396" s="163"/>
      <c r="C396" s="163"/>
      <c r="D396" s="163"/>
      <c r="E396" s="163"/>
      <c r="F396" s="163"/>
      <c r="G396" s="163"/>
    </row>
    <row r="397" spans="1:7" x14ac:dyDescent="0.25">
      <c r="A397" s="377"/>
      <c r="B397" s="163"/>
      <c r="C397" s="163"/>
      <c r="D397" s="163"/>
      <c r="E397" s="163"/>
      <c r="F397" s="163"/>
      <c r="G397" s="163"/>
    </row>
    <row r="398" spans="1:7" x14ac:dyDescent="0.25">
      <c r="A398" s="377"/>
      <c r="B398" s="163"/>
      <c r="C398" s="163"/>
      <c r="D398" s="163"/>
      <c r="E398" s="163"/>
      <c r="F398" s="163"/>
      <c r="G398" s="163"/>
    </row>
    <row r="399" spans="1:7" x14ac:dyDescent="0.25">
      <c r="A399" s="377"/>
      <c r="B399" s="163"/>
      <c r="C399" s="163"/>
      <c r="D399" s="163"/>
      <c r="E399" s="163"/>
      <c r="F399" s="163"/>
      <c r="G399" s="163"/>
    </row>
    <row r="400" spans="1:7" x14ac:dyDescent="0.25">
      <c r="A400" s="377"/>
      <c r="B400" s="163"/>
      <c r="C400" s="163"/>
      <c r="D400" s="163"/>
      <c r="E400" s="163"/>
      <c r="F400" s="163"/>
      <c r="G400" s="163"/>
    </row>
    <row r="401" spans="1:7" x14ac:dyDescent="0.25">
      <c r="A401" s="377"/>
      <c r="B401" s="163"/>
      <c r="C401" s="163"/>
      <c r="D401" s="163"/>
      <c r="E401" s="163"/>
      <c r="F401" s="163"/>
      <c r="G401" s="163"/>
    </row>
    <row r="402" spans="1:7" x14ac:dyDescent="0.25">
      <c r="A402" s="377"/>
      <c r="B402" s="163"/>
      <c r="C402" s="163"/>
      <c r="D402" s="163"/>
      <c r="E402" s="163"/>
      <c r="F402" s="163"/>
      <c r="G402" s="163"/>
    </row>
    <row r="403" spans="1:7" x14ac:dyDescent="0.25">
      <c r="A403" s="377"/>
      <c r="B403" s="163"/>
      <c r="C403" s="163"/>
      <c r="D403" s="163"/>
      <c r="E403" s="163"/>
      <c r="F403" s="163"/>
      <c r="G403" s="163"/>
    </row>
    <row r="404" spans="1:7" x14ac:dyDescent="0.25">
      <c r="A404" s="377"/>
      <c r="B404" s="163"/>
      <c r="C404" s="163"/>
      <c r="D404" s="163"/>
      <c r="E404" s="163"/>
      <c r="F404" s="163"/>
      <c r="G404" s="163"/>
    </row>
    <row r="405" spans="1:7" x14ac:dyDescent="0.25">
      <c r="A405" s="377"/>
      <c r="B405" s="163"/>
      <c r="C405" s="163"/>
      <c r="D405" s="163"/>
      <c r="E405" s="163"/>
      <c r="F405" s="163"/>
      <c r="G405" s="163"/>
    </row>
    <row r="406" spans="1:7" x14ac:dyDescent="0.25">
      <c r="A406" s="377"/>
      <c r="B406" s="163"/>
      <c r="C406" s="163"/>
      <c r="D406" s="163"/>
      <c r="E406" s="163"/>
      <c r="F406" s="163"/>
      <c r="G406" s="163"/>
    </row>
    <row r="407" spans="1:7" x14ac:dyDescent="0.25">
      <c r="A407" s="377"/>
      <c r="B407" s="163"/>
      <c r="C407" s="163"/>
      <c r="D407" s="163"/>
      <c r="E407" s="163"/>
      <c r="F407" s="163"/>
      <c r="G407" s="163"/>
    </row>
    <row r="408" spans="1:7" x14ac:dyDescent="0.25">
      <c r="A408" s="377"/>
      <c r="B408" s="163"/>
      <c r="C408" s="163"/>
      <c r="D408" s="163"/>
      <c r="E408" s="163"/>
      <c r="F408" s="163"/>
      <c r="G408" s="163"/>
    </row>
    <row r="409" spans="1:7" x14ac:dyDescent="0.25">
      <c r="A409" s="377"/>
      <c r="B409" s="163"/>
      <c r="C409" s="163"/>
      <c r="D409" s="163"/>
      <c r="E409" s="163"/>
      <c r="F409" s="163"/>
      <c r="G409" s="163"/>
    </row>
    <row r="410" spans="1:7" x14ac:dyDescent="0.25">
      <c r="A410" s="377"/>
      <c r="B410" s="163"/>
      <c r="C410" s="163"/>
      <c r="D410" s="163"/>
      <c r="E410" s="163"/>
      <c r="F410" s="163"/>
      <c r="G410" s="163"/>
    </row>
    <row r="411" spans="1:7" x14ac:dyDescent="0.25">
      <c r="A411" s="377"/>
      <c r="B411" s="163"/>
      <c r="C411" s="163"/>
      <c r="D411" s="163"/>
      <c r="E411" s="163"/>
      <c r="F411" s="163"/>
      <c r="G411" s="163"/>
    </row>
    <row r="412" spans="1:7" x14ac:dyDescent="0.25">
      <c r="A412" s="377"/>
      <c r="B412" s="163"/>
      <c r="C412" s="163"/>
      <c r="D412" s="163"/>
      <c r="E412" s="163"/>
      <c r="F412" s="163"/>
      <c r="G412" s="163"/>
    </row>
    <row r="413" spans="1:7" x14ac:dyDescent="0.25">
      <c r="A413" s="377"/>
      <c r="B413" s="163"/>
      <c r="C413" s="163"/>
      <c r="D413" s="163"/>
      <c r="E413" s="163"/>
      <c r="F413" s="163"/>
      <c r="G413" s="163"/>
    </row>
    <row r="414" spans="1:7" x14ac:dyDescent="0.25">
      <c r="A414" s="377"/>
      <c r="B414" s="163"/>
      <c r="C414" s="163"/>
      <c r="D414" s="163"/>
      <c r="E414" s="163"/>
      <c r="F414" s="163"/>
      <c r="G414" s="163"/>
    </row>
    <row r="415" spans="1:7" x14ac:dyDescent="0.25">
      <c r="A415" s="377"/>
      <c r="B415" s="163"/>
      <c r="C415" s="163"/>
      <c r="D415" s="163"/>
      <c r="E415" s="163"/>
      <c r="F415" s="163"/>
      <c r="G415" s="163"/>
    </row>
    <row r="416" spans="1:7" x14ac:dyDescent="0.25">
      <c r="A416" s="377"/>
      <c r="B416" s="163"/>
      <c r="C416" s="163"/>
      <c r="D416" s="163"/>
      <c r="E416" s="163"/>
      <c r="F416" s="163"/>
      <c r="G416" s="163"/>
    </row>
    <row r="417" spans="1:7" x14ac:dyDescent="0.25">
      <c r="A417" s="377"/>
      <c r="B417" s="163"/>
      <c r="C417" s="163"/>
      <c r="D417" s="163"/>
      <c r="E417" s="163"/>
      <c r="F417" s="163"/>
      <c r="G417" s="163"/>
    </row>
    <row r="418" spans="1:7" x14ac:dyDescent="0.25">
      <c r="A418" s="377"/>
      <c r="B418" s="163"/>
      <c r="C418" s="163"/>
      <c r="D418" s="163"/>
      <c r="E418" s="163"/>
      <c r="F418" s="163"/>
      <c r="G418" s="163"/>
    </row>
    <row r="419" spans="1:7" x14ac:dyDescent="0.25">
      <c r="A419" s="377"/>
      <c r="B419" s="163"/>
      <c r="C419" s="163"/>
      <c r="D419" s="163"/>
      <c r="E419" s="163"/>
      <c r="F419" s="163"/>
      <c r="G419" s="163"/>
    </row>
    <row r="420" spans="1:7" x14ac:dyDescent="0.25">
      <c r="A420" s="377"/>
      <c r="B420" s="163"/>
      <c r="C420" s="163"/>
      <c r="D420" s="163"/>
      <c r="E420" s="163"/>
      <c r="F420" s="163"/>
      <c r="G420" s="163"/>
    </row>
    <row r="421" spans="1:7" x14ac:dyDescent="0.25">
      <c r="A421" s="377"/>
      <c r="B421" s="163"/>
      <c r="C421" s="163"/>
      <c r="D421" s="163"/>
      <c r="E421" s="163"/>
      <c r="F421" s="163"/>
      <c r="G421" s="163"/>
    </row>
    <row r="422" spans="1:7" x14ac:dyDescent="0.25">
      <c r="A422" s="377"/>
      <c r="B422" s="163"/>
      <c r="C422" s="163"/>
      <c r="D422" s="163"/>
      <c r="E422" s="163"/>
      <c r="F422" s="163"/>
      <c r="G422" s="163"/>
    </row>
    <row r="423" spans="1:7" x14ac:dyDescent="0.25">
      <c r="A423" s="377"/>
      <c r="B423" s="163"/>
      <c r="C423" s="163"/>
      <c r="D423" s="163"/>
      <c r="E423" s="163"/>
      <c r="F423" s="163"/>
      <c r="G423" s="163"/>
    </row>
    <row r="424" spans="1:7" x14ac:dyDescent="0.25">
      <c r="A424" s="377"/>
      <c r="B424" s="163"/>
      <c r="C424" s="163"/>
      <c r="D424" s="163"/>
      <c r="E424" s="163"/>
      <c r="F424" s="163"/>
      <c r="G424" s="163"/>
    </row>
    <row r="425" spans="1:7" x14ac:dyDescent="0.25">
      <c r="A425" s="377"/>
      <c r="B425" s="163"/>
      <c r="C425" s="163"/>
      <c r="D425" s="163"/>
      <c r="E425" s="163"/>
      <c r="F425" s="163"/>
      <c r="G425" s="163"/>
    </row>
    <row r="426" spans="1:7" x14ac:dyDescent="0.25">
      <c r="A426" s="377"/>
      <c r="B426" s="163"/>
      <c r="C426" s="163"/>
      <c r="D426" s="163"/>
      <c r="E426" s="163"/>
      <c r="F426" s="163"/>
      <c r="G426" s="163"/>
    </row>
    <row r="427" spans="1:7" x14ac:dyDescent="0.25">
      <c r="A427" s="377"/>
      <c r="B427" s="163"/>
      <c r="C427" s="163"/>
      <c r="D427" s="163"/>
      <c r="E427" s="163"/>
      <c r="F427" s="163"/>
      <c r="G427" s="163"/>
    </row>
    <row r="428" spans="1:7" x14ac:dyDescent="0.25">
      <c r="A428" s="377"/>
      <c r="B428" s="163"/>
      <c r="C428" s="163"/>
      <c r="D428" s="163"/>
      <c r="E428" s="163"/>
      <c r="F428" s="163"/>
      <c r="G428" s="163"/>
    </row>
    <row r="429" spans="1:7" x14ac:dyDescent="0.25">
      <c r="A429" s="377"/>
      <c r="B429" s="163"/>
      <c r="C429" s="163"/>
      <c r="D429" s="163"/>
      <c r="E429" s="163"/>
      <c r="F429" s="163"/>
      <c r="G429" s="163"/>
    </row>
    <row r="430" spans="1:7" x14ac:dyDescent="0.25">
      <c r="A430" s="377"/>
      <c r="B430" s="163"/>
      <c r="C430" s="163"/>
      <c r="D430" s="163"/>
      <c r="E430" s="163"/>
      <c r="F430" s="163"/>
      <c r="G430" s="163"/>
    </row>
    <row r="431" spans="1:7" x14ac:dyDescent="0.25">
      <c r="A431" s="377"/>
      <c r="B431" s="163"/>
      <c r="C431" s="163"/>
      <c r="D431" s="163"/>
      <c r="E431" s="163"/>
      <c r="F431" s="163"/>
      <c r="G431" s="163"/>
    </row>
    <row r="432" spans="1:7" x14ac:dyDescent="0.25">
      <c r="A432" s="377"/>
      <c r="B432" s="163"/>
      <c r="C432" s="163"/>
      <c r="D432" s="163"/>
      <c r="E432" s="163"/>
      <c r="F432" s="163"/>
      <c r="G432" s="163"/>
    </row>
    <row r="433" spans="1:7" x14ac:dyDescent="0.25">
      <c r="A433" s="377"/>
      <c r="B433" s="163"/>
      <c r="C433" s="163"/>
      <c r="D433" s="163"/>
      <c r="E433" s="163"/>
      <c r="F433" s="163"/>
      <c r="G433" s="163"/>
    </row>
    <row r="434" spans="1:7" x14ac:dyDescent="0.25">
      <c r="A434" s="377"/>
      <c r="B434" s="163"/>
      <c r="C434" s="163"/>
      <c r="D434" s="163"/>
      <c r="E434" s="163"/>
      <c r="F434" s="163"/>
      <c r="G434" s="163"/>
    </row>
    <row r="435" spans="1:7" x14ac:dyDescent="0.25">
      <c r="A435" s="377"/>
      <c r="B435" s="163"/>
      <c r="C435" s="163"/>
      <c r="D435" s="163"/>
      <c r="E435" s="163"/>
      <c r="F435" s="163"/>
      <c r="G435" s="163"/>
    </row>
    <row r="436" spans="1:7" x14ac:dyDescent="0.25">
      <c r="A436" s="377"/>
      <c r="B436" s="163"/>
      <c r="C436" s="163"/>
      <c r="D436" s="163"/>
      <c r="E436" s="163"/>
      <c r="F436" s="163"/>
      <c r="G436" s="163"/>
    </row>
    <row r="437" spans="1:7" x14ac:dyDescent="0.25">
      <c r="A437" s="377"/>
      <c r="B437" s="163"/>
      <c r="C437" s="163"/>
      <c r="D437" s="163"/>
      <c r="E437" s="163"/>
      <c r="F437" s="163"/>
      <c r="G437" s="163"/>
    </row>
    <row r="438" spans="1:7" x14ac:dyDescent="0.25">
      <c r="A438" s="377"/>
      <c r="B438" s="163"/>
      <c r="C438" s="163"/>
      <c r="D438" s="163"/>
      <c r="E438" s="163"/>
      <c r="F438" s="163"/>
      <c r="G438" s="163"/>
    </row>
    <row r="439" spans="1:7" x14ac:dyDescent="0.25">
      <c r="A439" s="377"/>
      <c r="B439" s="163"/>
      <c r="C439" s="163"/>
      <c r="D439" s="163"/>
      <c r="E439" s="163"/>
      <c r="F439" s="163"/>
      <c r="G439" s="163"/>
    </row>
    <row r="440" spans="1:7" x14ac:dyDescent="0.25">
      <c r="A440" s="377"/>
      <c r="B440" s="163"/>
      <c r="C440" s="163"/>
      <c r="D440" s="163"/>
      <c r="E440" s="163"/>
      <c r="F440" s="163"/>
      <c r="G440" s="163"/>
    </row>
    <row r="441" spans="1:7" x14ac:dyDescent="0.25">
      <c r="A441" s="377"/>
      <c r="B441" s="163"/>
      <c r="C441" s="163"/>
      <c r="D441" s="163"/>
      <c r="E441" s="163"/>
      <c r="F441" s="163"/>
      <c r="G441" s="163"/>
    </row>
    <row r="442" spans="1:7" x14ac:dyDescent="0.25">
      <c r="A442" s="377"/>
      <c r="B442" s="163"/>
      <c r="C442" s="163"/>
      <c r="D442" s="163"/>
      <c r="E442" s="163"/>
      <c r="F442" s="163"/>
      <c r="G442" s="163"/>
    </row>
    <row r="443" spans="1:7" x14ac:dyDescent="0.25">
      <c r="A443" s="377"/>
      <c r="B443" s="163"/>
      <c r="C443" s="163"/>
      <c r="D443" s="163"/>
      <c r="E443" s="163"/>
      <c r="F443" s="163"/>
      <c r="G443" s="163"/>
    </row>
    <row r="444" spans="1:7" x14ac:dyDescent="0.25">
      <c r="A444" s="377"/>
      <c r="B444" s="163"/>
      <c r="C444" s="163"/>
      <c r="D444" s="163"/>
      <c r="E444" s="163"/>
      <c r="F444" s="163"/>
      <c r="G444" s="163"/>
    </row>
    <row r="445" spans="1:7" x14ac:dyDescent="0.25">
      <c r="A445" s="377"/>
      <c r="B445" s="163"/>
      <c r="C445" s="163"/>
      <c r="D445" s="163"/>
      <c r="E445" s="163"/>
      <c r="F445" s="163"/>
      <c r="G445" s="163"/>
    </row>
    <row r="446" spans="1:7" x14ac:dyDescent="0.25">
      <c r="A446" s="377"/>
      <c r="B446" s="163"/>
      <c r="C446" s="163"/>
      <c r="D446" s="163"/>
      <c r="E446" s="163"/>
      <c r="F446" s="163"/>
      <c r="G446" s="163"/>
    </row>
    <row r="447" spans="1:7" x14ac:dyDescent="0.25">
      <c r="A447" s="377"/>
      <c r="B447" s="163"/>
      <c r="C447" s="163"/>
      <c r="D447" s="163"/>
      <c r="E447" s="163"/>
      <c r="F447" s="163"/>
      <c r="G447" s="163"/>
    </row>
    <row r="448" spans="1:7" x14ac:dyDescent="0.25">
      <c r="A448" s="377"/>
      <c r="B448" s="163"/>
      <c r="C448" s="163"/>
      <c r="D448" s="163"/>
      <c r="E448" s="163"/>
      <c r="F448" s="163"/>
      <c r="G448" s="163"/>
    </row>
    <row r="449" spans="1:7" x14ac:dyDescent="0.25">
      <c r="A449" s="377"/>
      <c r="B449" s="163"/>
      <c r="C449" s="163"/>
      <c r="D449" s="163"/>
      <c r="E449" s="163"/>
      <c r="F449" s="163"/>
      <c r="G449" s="163"/>
    </row>
    <row r="450" spans="1:7" x14ac:dyDescent="0.25">
      <c r="A450" s="377"/>
      <c r="B450" s="163"/>
      <c r="C450" s="163"/>
      <c r="D450" s="163"/>
      <c r="E450" s="163"/>
      <c r="F450" s="163"/>
      <c r="G450" s="163"/>
    </row>
    <row r="451" spans="1:7" x14ac:dyDescent="0.25">
      <c r="A451" s="377"/>
      <c r="B451" s="163"/>
      <c r="C451" s="163"/>
      <c r="D451" s="163"/>
      <c r="E451" s="163"/>
      <c r="F451" s="163"/>
      <c r="G451" s="163"/>
    </row>
    <row r="452" spans="1:7" x14ac:dyDescent="0.25">
      <c r="A452" s="377"/>
      <c r="B452" s="163"/>
      <c r="C452" s="163"/>
      <c r="D452" s="163"/>
      <c r="E452" s="163"/>
      <c r="F452" s="163"/>
      <c r="G452" s="163"/>
    </row>
    <row r="453" spans="1:7" x14ac:dyDescent="0.25">
      <c r="A453" s="377"/>
      <c r="B453" s="163"/>
      <c r="C453" s="163"/>
      <c r="D453" s="163"/>
      <c r="E453" s="163"/>
      <c r="F453" s="163"/>
      <c r="G453" s="163"/>
    </row>
    <row r="454" spans="1:7" x14ac:dyDescent="0.25">
      <c r="A454" s="377"/>
      <c r="B454" s="163"/>
      <c r="C454" s="163"/>
      <c r="D454" s="163"/>
      <c r="E454" s="163"/>
      <c r="F454" s="163"/>
      <c r="G454" s="163"/>
    </row>
    <row r="455" spans="1:7" x14ac:dyDescent="0.25">
      <c r="A455" s="377"/>
      <c r="B455" s="163"/>
      <c r="C455" s="163"/>
      <c r="D455" s="163"/>
      <c r="E455" s="163"/>
      <c r="F455" s="163"/>
      <c r="G455" s="163"/>
    </row>
    <row r="456" spans="1:7" x14ac:dyDescent="0.25">
      <c r="A456" s="377"/>
      <c r="B456" s="163"/>
      <c r="C456" s="163"/>
      <c r="D456" s="163"/>
      <c r="E456" s="163"/>
      <c r="F456" s="163"/>
      <c r="G456" s="163"/>
    </row>
    <row r="457" spans="1:7" x14ac:dyDescent="0.25">
      <c r="A457" s="377"/>
      <c r="B457" s="163"/>
      <c r="C457" s="163"/>
      <c r="D457" s="163"/>
      <c r="E457" s="163"/>
      <c r="F457" s="163"/>
      <c r="G457" s="163"/>
    </row>
    <row r="458" spans="1:7" x14ac:dyDescent="0.25">
      <c r="A458" s="377"/>
      <c r="B458" s="163"/>
      <c r="C458" s="163"/>
      <c r="D458" s="163"/>
      <c r="E458" s="163"/>
      <c r="F458" s="163"/>
      <c r="G458" s="163"/>
    </row>
    <row r="459" spans="1:7" x14ac:dyDescent="0.25">
      <c r="A459" s="377"/>
      <c r="B459" s="163"/>
      <c r="C459" s="163"/>
      <c r="D459" s="163"/>
      <c r="E459" s="163"/>
      <c r="F459" s="163"/>
      <c r="G459" s="163"/>
    </row>
    <row r="460" spans="1:7" x14ac:dyDescent="0.25">
      <c r="A460" s="377"/>
      <c r="B460" s="163"/>
      <c r="C460" s="163"/>
      <c r="D460" s="163"/>
      <c r="E460" s="163"/>
      <c r="F460" s="163"/>
      <c r="G460" s="163"/>
    </row>
    <row r="461" spans="1:7" x14ac:dyDescent="0.25">
      <c r="A461" s="377"/>
      <c r="B461" s="163"/>
      <c r="C461" s="163"/>
      <c r="D461" s="163"/>
      <c r="E461" s="163"/>
      <c r="F461" s="163"/>
      <c r="G461" s="163"/>
    </row>
    <row r="462" spans="1:7" x14ac:dyDescent="0.25">
      <c r="A462" s="377"/>
      <c r="B462" s="163"/>
      <c r="C462" s="163"/>
      <c r="D462" s="163"/>
      <c r="E462" s="163"/>
      <c r="F462" s="163"/>
      <c r="G462" s="163"/>
    </row>
    <row r="463" spans="1:7" x14ac:dyDescent="0.25">
      <c r="A463" s="377"/>
      <c r="B463" s="163"/>
      <c r="C463" s="163"/>
      <c r="D463" s="163"/>
      <c r="E463" s="163"/>
      <c r="F463" s="163"/>
      <c r="G463" s="163"/>
    </row>
    <row r="464" spans="1:7" x14ac:dyDescent="0.25">
      <c r="A464" s="377"/>
      <c r="B464" s="163"/>
      <c r="C464" s="163"/>
      <c r="D464" s="163"/>
      <c r="E464" s="163"/>
      <c r="F464" s="163"/>
      <c r="G464" s="163"/>
    </row>
    <row r="465" spans="1:7" x14ac:dyDescent="0.25">
      <c r="A465" s="377"/>
      <c r="B465" s="163"/>
      <c r="C465" s="163"/>
      <c r="D465" s="163"/>
      <c r="E465" s="163"/>
      <c r="F465" s="163"/>
      <c r="G465" s="163"/>
    </row>
    <row r="466" spans="1:7" x14ac:dyDescent="0.25">
      <c r="A466" s="377"/>
      <c r="B466" s="163"/>
      <c r="C466" s="163"/>
      <c r="D466" s="163"/>
      <c r="E466" s="163"/>
      <c r="F466" s="163"/>
      <c r="G466" s="163"/>
    </row>
    <row r="467" spans="1:7" x14ac:dyDescent="0.25">
      <c r="A467" s="377"/>
      <c r="B467" s="163"/>
      <c r="C467" s="163"/>
      <c r="D467" s="163"/>
      <c r="E467" s="163"/>
      <c r="F467" s="163"/>
      <c r="G467" s="163"/>
    </row>
    <row r="468" spans="1:7" x14ac:dyDescent="0.25">
      <c r="A468" s="377"/>
      <c r="B468" s="163"/>
      <c r="C468" s="163"/>
      <c r="D468" s="163"/>
      <c r="E468" s="163"/>
      <c r="F468" s="163"/>
      <c r="G468" s="163"/>
    </row>
    <row r="469" spans="1:7" x14ac:dyDescent="0.25">
      <c r="A469" s="377"/>
      <c r="B469" s="163"/>
      <c r="C469" s="163"/>
      <c r="D469" s="163"/>
      <c r="E469" s="163"/>
      <c r="F469" s="163"/>
      <c r="G469" s="163"/>
    </row>
    <row r="470" spans="1:7" x14ac:dyDescent="0.25">
      <c r="A470" s="377"/>
      <c r="B470" s="163"/>
      <c r="C470" s="163"/>
      <c r="D470" s="163"/>
      <c r="E470" s="163"/>
      <c r="F470" s="163"/>
      <c r="G470" s="163"/>
    </row>
    <row r="471" spans="1:7" x14ac:dyDescent="0.25">
      <c r="A471" s="377"/>
      <c r="B471" s="163"/>
      <c r="C471" s="163"/>
      <c r="D471" s="163"/>
      <c r="E471" s="163"/>
      <c r="F471" s="163"/>
      <c r="G471" s="163"/>
    </row>
    <row r="472" spans="1:7" x14ac:dyDescent="0.25">
      <c r="A472" s="377"/>
      <c r="B472" s="163"/>
      <c r="C472" s="163"/>
      <c r="D472" s="163"/>
      <c r="E472" s="163"/>
      <c r="F472" s="163"/>
      <c r="G472" s="163"/>
    </row>
    <row r="473" spans="1:7" x14ac:dyDescent="0.25">
      <c r="A473" s="377"/>
      <c r="B473" s="163"/>
      <c r="C473" s="163"/>
      <c r="D473" s="163"/>
      <c r="E473" s="163"/>
      <c r="F473" s="163"/>
      <c r="G473" s="163"/>
    </row>
    <row r="474" spans="1:7" x14ac:dyDescent="0.25">
      <c r="A474" s="377"/>
      <c r="B474" s="163"/>
      <c r="C474" s="163"/>
      <c r="D474" s="163"/>
      <c r="E474" s="163"/>
      <c r="F474" s="163"/>
      <c r="G474" s="163"/>
    </row>
    <row r="475" spans="1:7" x14ac:dyDescent="0.25">
      <c r="A475" s="377"/>
      <c r="B475" s="163"/>
      <c r="C475" s="163"/>
      <c r="D475" s="163"/>
      <c r="E475" s="163"/>
      <c r="F475" s="163"/>
      <c r="G475" s="163"/>
    </row>
    <row r="476" spans="1:7" x14ac:dyDescent="0.25">
      <c r="A476" s="377"/>
      <c r="B476" s="163"/>
      <c r="C476" s="163"/>
      <c r="D476" s="163"/>
      <c r="E476" s="163"/>
      <c r="F476" s="163"/>
      <c r="G476" s="163"/>
    </row>
    <row r="477" spans="1:7" x14ac:dyDescent="0.25">
      <c r="A477" s="377"/>
      <c r="B477" s="163"/>
      <c r="C477" s="163"/>
      <c r="D477" s="163"/>
      <c r="E477" s="163"/>
      <c r="F477" s="163"/>
      <c r="G477" s="163"/>
    </row>
    <row r="478" spans="1:7" x14ac:dyDescent="0.25">
      <c r="A478" s="377"/>
      <c r="B478" s="163"/>
      <c r="C478" s="163"/>
      <c r="D478" s="163"/>
      <c r="E478" s="163"/>
      <c r="F478" s="163"/>
      <c r="G478" s="163"/>
    </row>
    <row r="479" spans="1:7" x14ac:dyDescent="0.25">
      <c r="A479" s="377"/>
      <c r="B479" s="163"/>
      <c r="C479" s="163"/>
      <c r="D479" s="163"/>
      <c r="E479" s="163"/>
      <c r="F479" s="163"/>
      <c r="G479" s="163"/>
    </row>
    <row r="480" spans="1:7" x14ac:dyDescent="0.25">
      <c r="A480" s="377"/>
      <c r="B480" s="163"/>
      <c r="C480" s="163"/>
      <c r="D480" s="163"/>
      <c r="E480" s="163"/>
      <c r="F480" s="163"/>
      <c r="G480" s="163"/>
    </row>
    <row r="481" spans="1:7" x14ac:dyDescent="0.25">
      <c r="A481" s="377"/>
      <c r="B481" s="163"/>
      <c r="C481" s="163"/>
      <c r="D481" s="163"/>
      <c r="E481" s="163"/>
      <c r="F481" s="163"/>
      <c r="G481" s="163"/>
    </row>
    <row r="482" spans="1:7" x14ac:dyDescent="0.25">
      <c r="A482" s="377"/>
      <c r="B482" s="163"/>
      <c r="C482" s="163"/>
      <c r="D482" s="163"/>
      <c r="E482" s="163"/>
      <c r="F482" s="163"/>
      <c r="G482" s="163"/>
    </row>
    <row r="483" spans="1:7" x14ac:dyDescent="0.25">
      <c r="A483" s="377"/>
      <c r="B483" s="163"/>
      <c r="C483" s="163"/>
      <c r="D483" s="163"/>
      <c r="E483" s="163"/>
      <c r="F483" s="163"/>
      <c r="G483" s="163"/>
    </row>
    <row r="484" spans="1:7" x14ac:dyDescent="0.25">
      <c r="A484" s="377"/>
      <c r="B484" s="163"/>
      <c r="C484" s="163"/>
      <c r="D484" s="163"/>
      <c r="E484" s="163"/>
      <c r="F484" s="163"/>
      <c r="G484" s="163"/>
    </row>
    <row r="485" spans="1:7" x14ac:dyDescent="0.25">
      <c r="A485" s="377"/>
      <c r="B485" s="163"/>
      <c r="C485" s="163"/>
      <c r="D485" s="163"/>
      <c r="E485" s="163"/>
      <c r="F485" s="163"/>
      <c r="G485" s="163"/>
    </row>
    <row r="486" spans="1:7" x14ac:dyDescent="0.25">
      <c r="A486" s="377"/>
      <c r="B486" s="163"/>
      <c r="C486" s="163"/>
      <c r="D486" s="163"/>
      <c r="E486" s="163"/>
      <c r="F486" s="163"/>
      <c r="G486" s="163"/>
    </row>
    <row r="487" spans="1:7" x14ac:dyDescent="0.25">
      <c r="A487" s="377"/>
      <c r="B487" s="163"/>
      <c r="C487" s="163"/>
      <c r="D487" s="163"/>
      <c r="E487" s="163"/>
      <c r="F487" s="163"/>
      <c r="G487" s="163"/>
    </row>
    <row r="488" spans="1:7" x14ac:dyDescent="0.25">
      <c r="A488" s="377"/>
      <c r="B488" s="163"/>
      <c r="C488" s="163"/>
      <c r="D488" s="163"/>
      <c r="E488" s="163"/>
      <c r="F488" s="163"/>
      <c r="G488" s="163"/>
    </row>
    <row r="489" spans="1:7" x14ac:dyDescent="0.25">
      <c r="A489" s="377"/>
      <c r="B489" s="163"/>
      <c r="C489" s="163"/>
      <c r="D489" s="163"/>
      <c r="E489" s="163"/>
      <c r="F489" s="163"/>
      <c r="G489" s="163"/>
    </row>
    <row r="490" spans="1:7" x14ac:dyDescent="0.25">
      <c r="A490" s="377"/>
      <c r="B490" s="163"/>
      <c r="C490" s="163"/>
      <c r="D490" s="163"/>
      <c r="E490" s="163"/>
      <c r="F490" s="163"/>
      <c r="G490" s="163"/>
    </row>
    <row r="491" spans="1:7" x14ac:dyDescent="0.25">
      <c r="A491" s="377"/>
      <c r="B491" s="163"/>
      <c r="C491" s="163"/>
      <c r="D491" s="163"/>
      <c r="E491" s="163"/>
      <c r="F491" s="163"/>
      <c r="G491" s="163"/>
    </row>
    <row r="492" spans="1:7" x14ac:dyDescent="0.25">
      <c r="A492" s="377"/>
      <c r="B492" s="163"/>
      <c r="C492" s="163"/>
      <c r="D492" s="163"/>
      <c r="E492" s="163"/>
      <c r="F492" s="163"/>
      <c r="G492" s="163"/>
    </row>
    <row r="493" spans="1:7" x14ac:dyDescent="0.25">
      <c r="A493" s="377"/>
      <c r="B493" s="163"/>
      <c r="C493" s="163"/>
      <c r="D493" s="163"/>
      <c r="E493" s="163"/>
      <c r="F493" s="163"/>
      <c r="G493" s="163"/>
    </row>
    <row r="494" spans="1:7" x14ac:dyDescent="0.25">
      <c r="A494" s="377"/>
      <c r="B494" s="163"/>
      <c r="C494" s="163"/>
      <c r="D494" s="163"/>
      <c r="E494" s="163"/>
      <c r="F494" s="163"/>
      <c r="G494" s="163"/>
    </row>
    <row r="495" spans="1:7" x14ac:dyDescent="0.25">
      <c r="A495" s="377"/>
      <c r="B495" s="163"/>
      <c r="C495" s="163"/>
      <c r="D495" s="163"/>
      <c r="E495" s="163"/>
      <c r="F495" s="163"/>
      <c r="G495" s="163"/>
    </row>
    <row r="496" spans="1:7" x14ac:dyDescent="0.25">
      <c r="A496" s="377"/>
      <c r="B496" s="163"/>
      <c r="C496" s="163"/>
      <c r="D496" s="163"/>
      <c r="E496" s="163"/>
      <c r="F496" s="163"/>
      <c r="G496" s="163"/>
    </row>
    <row r="497" spans="1:7" x14ac:dyDescent="0.25">
      <c r="A497" s="377"/>
      <c r="B497" s="163"/>
      <c r="C497" s="163"/>
      <c r="D497" s="163"/>
      <c r="E497" s="163"/>
      <c r="F497" s="163"/>
      <c r="G497" s="163"/>
    </row>
    <row r="498" spans="1:7" x14ac:dyDescent="0.25">
      <c r="A498" s="377"/>
      <c r="B498" s="163"/>
      <c r="C498" s="163"/>
      <c r="D498" s="163"/>
      <c r="E498" s="163"/>
      <c r="F498" s="163"/>
      <c r="G498" s="163"/>
    </row>
    <row r="499" spans="1:7" x14ac:dyDescent="0.25">
      <c r="A499" s="377"/>
      <c r="B499" s="163"/>
      <c r="C499" s="163"/>
      <c r="D499" s="163"/>
      <c r="E499" s="163"/>
      <c r="F499" s="163"/>
      <c r="G499" s="163"/>
    </row>
    <row r="500" spans="1:7" x14ac:dyDescent="0.25">
      <c r="A500" s="377"/>
      <c r="B500" s="163"/>
      <c r="C500" s="163"/>
      <c r="D500" s="163"/>
      <c r="E500" s="163"/>
      <c r="F500" s="163"/>
      <c r="G500" s="163"/>
    </row>
    <row r="501" spans="1:7" x14ac:dyDescent="0.25">
      <c r="A501" s="377"/>
      <c r="B501" s="163"/>
      <c r="C501" s="163"/>
      <c r="D501" s="163"/>
      <c r="E501" s="163"/>
      <c r="F501" s="163"/>
      <c r="G501" s="163"/>
    </row>
    <row r="502" spans="1:7" x14ac:dyDescent="0.25">
      <c r="A502" s="377"/>
      <c r="B502" s="163"/>
      <c r="C502" s="163"/>
      <c r="D502" s="163"/>
      <c r="E502" s="163"/>
      <c r="F502" s="163"/>
      <c r="G502" s="163"/>
    </row>
    <row r="503" spans="1:7" x14ac:dyDescent="0.25">
      <c r="A503" s="377"/>
      <c r="B503" s="163"/>
      <c r="C503" s="163"/>
      <c r="D503" s="163"/>
      <c r="E503" s="163"/>
      <c r="F503" s="163"/>
      <c r="G503" s="163"/>
    </row>
    <row r="504" spans="1:7" x14ac:dyDescent="0.25">
      <c r="A504" s="377"/>
      <c r="B504" s="163"/>
      <c r="C504" s="163"/>
      <c r="D504" s="163"/>
      <c r="E504" s="163"/>
      <c r="F504" s="163"/>
      <c r="G504" s="163"/>
    </row>
    <row r="505" spans="1:7" x14ac:dyDescent="0.25">
      <c r="A505" s="377"/>
      <c r="B505" s="163"/>
      <c r="C505" s="163"/>
      <c r="D505" s="163"/>
      <c r="E505" s="163"/>
      <c r="F505" s="163"/>
      <c r="G505" s="163"/>
    </row>
    <row r="506" spans="1:7" x14ac:dyDescent="0.25">
      <c r="A506" s="377"/>
      <c r="B506" s="163"/>
      <c r="C506" s="163"/>
      <c r="D506" s="163"/>
      <c r="E506" s="163"/>
      <c r="F506" s="163"/>
      <c r="G506" s="163"/>
    </row>
    <row r="507" spans="1:7" x14ac:dyDescent="0.25">
      <c r="A507" s="377"/>
      <c r="B507" s="163"/>
      <c r="C507" s="163"/>
      <c r="D507" s="163"/>
      <c r="E507" s="163"/>
      <c r="F507" s="163"/>
      <c r="G507" s="163"/>
    </row>
    <row r="508" spans="1:7" x14ac:dyDescent="0.25">
      <c r="A508" s="377"/>
      <c r="B508" s="163"/>
      <c r="C508" s="163"/>
      <c r="D508" s="163"/>
      <c r="E508" s="163"/>
      <c r="F508" s="163"/>
      <c r="G508" s="163"/>
    </row>
    <row r="509" spans="1:7" x14ac:dyDescent="0.25">
      <c r="A509" s="377"/>
      <c r="B509" s="163"/>
      <c r="C509" s="163"/>
      <c r="D509" s="163"/>
      <c r="E509" s="163"/>
      <c r="F509" s="163"/>
      <c r="G509" s="163"/>
    </row>
    <row r="510" spans="1:7" x14ac:dyDescent="0.25">
      <c r="A510" s="377"/>
      <c r="B510" s="163"/>
      <c r="C510" s="163"/>
      <c r="D510" s="163"/>
      <c r="E510" s="163"/>
      <c r="F510" s="163"/>
      <c r="G510" s="163"/>
    </row>
    <row r="511" spans="1:7" x14ac:dyDescent="0.25">
      <c r="A511" s="377"/>
      <c r="B511" s="163"/>
      <c r="C511" s="163"/>
      <c r="D511" s="163"/>
      <c r="E511" s="163"/>
      <c r="F511" s="163"/>
      <c r="G511" s="163"/>
    </row>
    <row r="512" spans="1:7" x14ac:dyDescent="0.25">
      <c r="A512" s="377"/>
      <c r="B512" s="163"/>
      <c r="C512" s="163"/>
      <c r="D512" s="163"/>
      <c r="E512" s="163"/>
      <c r="F512" s="163"/>
      <c r="G512" s="163"/>
    </row>
    <row r="513" spans="1:7" x14ac:dyDescent="0.25">
      <c r="A513" s="377"/>
      <c r="B513" s="163"/>
      <c r="C513" s="163"/>
      <c r="D513" s="163"/>
      <c r="E513" s="163"/>
      <c r="F513" s="163"/>
      <c r="G513" s="163"/>
    </row>
    <row r="514" spans="1:7" x14ac:dyDescent="0.25">
      <c r="A514" s="377"/>
      <c r="B514" s="163"/>
      <c r="C514" s="163"/>
      <c r="D514" s="163"/>
      <c r="E514" s="163"/>
      <c r="F514" s="163"/>
      <c r="G514" s="163"/>
    </row>
    <row r="515" spans="1:7" x14ac:dyDescent="0.25">
      <c r="A515" s="377"/>
      <c r="B515" s="163"/>
      <c r="C515" s="163"/>
      <c r="D515" s="163"/>
      <c r="E515" s="163"/>
      <c r="F515" s="163"/>
      <c r="G515" s="163"/>
    </row>
    <row r="516" spans="1:7" x14ac:dyDescent="0.25">
      <c r="A516" s="377"/>
      <c r="B516" s="163"/>
      <c r="C516" s="163"/>
      <c r="D516" s="163"/>
      <c r="E516" s="163"/>
      <c r="F516" s="163"/>
      <c r="G516" s="163"/>
    </row>
    <row r="517" spans="1:7" x14ac:dyDescent="0.25">
      <c r="A517" s="377"/>
      <c r="B517" s="163"/>
      <c r="C517" s="163"/>
      <c r="D517" s="163"/>
      <c r="E517" s="163"/>
      <c r="F517" s="163"/>
      <c r="G517" s="163"/>
    </row>
    <row r="518" spans="1:7" x14ac:dyDescent="0.25">
      <c r="A518" s="377"/>
      <c r="B518" s="163"/>
      <c r="C518" s="163"/>
      <c r="D518" s="163"/>
      <c r="E518" s="163"/>
      <c r="F518" s="163"/>
      <c r="G518" s="163"/>
    </row>
    <row r="519" spans="1:7" x14ac:dyDescent="0.25">
      <c r="A519" s="377"/>
      <c r="B519" s="163"/>
      <c r="C519" s="163"/>
      <c r="D519" s="163"/>
      <c r="E519" s="163"/>
      <c r="F519" s="163"/>
      <c r="G519" s="163"/>
    </row>
    <row r="520" spans="1:7" x14ac:dyDescent="0.25">
      <c r="A520" s="377"/>
      <c r="B520" s="163"/>
      <c r="C520" s="163"/>
      <c r="D520" s="163"/>
      <c r="E520" s="163"/>
      <c r="F520" s="163"/>
      <c r="G520" s="163"/>
    </row>
    <row r="521" spans="1:7" x14ac:dyDescent="0.25">
      <c r="A521" s="377"/>
      <c r="B521" s="163"/>
      <c r="C521" s="163"/>
      <c r="D521" s="163"/>
      <c r="E521" s="163"/>
      <c r="F521" s="163"/>
      <c r="G521" s="163"/>
    </row>
    <row r="522" spans="1:7" x14ac:dyDescent="0.25">
      <c r="A522" s="377"/>
      <c r="B522" s="163"/>
      <c r="C522" s="163"/>
      <c r="D522" s="163"/>
      <c r="E522" s="163"/>
      <c r="F522" s="163"/>
      <c r="G522" s="163"/>
    </row>
    <row r="523" spans="1:7" x14ac:dyDescent="0.25">
      <c r="A523" s="377"/>
      <c r="B523" s="163"/>
      <c r="C523" s="163"/>
      <c r="D523" s="163"/>
      <c r="E523" s="163"/>
      <c r="F523" s="163"/>
      <c r="G523" s="163"/>
    </row>
    <row r="524" spans="1:7" x14ac:dyDescent="0.25">
      <c r="A524" s="377"/>
      <c r="B524" s="163"/>
      <c r="C524" s="163"/>
      <c r="D524" s="163"/>
      <c r="E524" s="163"/>
      <c r="F524" s="163"/>
      <c r="G524" s="163"/>
    </row>
    <row r="525" spans="1:7" x14ac:dyDescent="0.25">
      <c r="A525" s="377"/>
      <c r="B525" s="163"/>
      <c r="C525" s="163"/>
      <c r="D525" s="163"/>
      <c r="E525" s="163"/>
      <c r="F525" s="163"/>
      <c r="G525" s="163"/>
    </row>
    <row r="526" spans="1:7" x14ac:dyDescent="0.25">
      <c r="A526" s="377"/>
      <c r="B526" s="163"/>
      <c r="C526" s="163"/>
      <c r="D526" s="163"/>
      <c r="E526" s="163"/>
      <c r="F526" s="163"/>
      <c r="G526" s="163"/>
    </row>
    <row r="527" spans="1:7" x14ac:dyDescent="0.25">
      <c r="A527" s="377"/>
      <c r="B527" s="163"/>
      <c r="C527" s="163"/>
      <c r="D527" s="163"/>
      <c r="E527" s="163"/>
      <c r="F527" s="163"/>
      <c r="G527" s="163"/>
    </row>
    <row r="528" spans="1:7" x14ac:dyDescent="0.25">
      <c r="A528" s="377"/>
      <c r="B528" s="163"/>
      <c r="C528" s="163"/>
      <c r="D528" s="163"/>
      <c r="E528" s="163"/>
      <c r="F528" s="163"/>
      <c r="G528" s="163"/>
    </row>
    <row r="529" spans="1:7" x14ac:dyDescent="0.25">
      <c r="A529" s="377"/>
      <c r="B529" s="163"/>
      <c r="C529" s="163"/>
      <c r="D529" s="163"/>
      <c r="E529" s="163"/>
      <c r="F529" s="163"/>
      <c r="G529" s="163"/>
    </row>
    <row r="530" spans="1:7" x14ac:dyDescent="0.25">
      <c r="A530" s="377"/>
      <c r="B530" s="163"/>
      <c r="C530" s="163"/>
      <c r="D530" s="163"/>
      <c r="E530" s="163"/>
      <c r="F530" s="163"/>
      <c r="G530" s="163"/>
    </row>
    <row r="531" spans="1:7" x14ac:dyDescent="0.25">
      <c r="A531" s="377"/>
      <c r="B531" s="163"/>
      <c r="C531" s="163"/>
      <c r="D531" s="163"/>
      <c r="E531" s="163"/>
      <c r="F531" s="163"/>
      <c r="G531" s="163"/>
    </row>
    <row r="532" spans="1:7" x14ac:dyDescent="0.25">
      <c r="A532" s="377"/>
      <c r="B532" s="163"/>
      <c r="C532" s="163"/>
      <c r="D532" s="163"/>
      <c r="E532" s="163"/>
      <c r="F532" s="163"/>
      <c r="G532" s="163"/>
    </row>
    <row r="533" spans="1:7" x14ac:dyDescent="0.25">
      <c r="A533" s="377"/>
      <c r="B533" s="163"/>
      <c r="C533" s="163"/>
      <c r="D533" s="163"/>
      <c r="E533" s="163"/>
      <c r="F533" s="163"/>
      <c r="G533" s="163"/>
    </row>
    <row r="534" spans="1:7" x14ac:dyDescent="0.25">
      <c r="A534" s="377"/>
      <c r="B534" s="163"/>
      <c r="C534" s="163"/>
      <c r="D534" s="163"/>
      <c r="E534" s="163"/>
      <c r="F534" s="163"/>
      <c r="G534" s="163"/>
    </row>
    <row r="535" spans="1:7" x14ac:dyDescent="0.25">
      <c r="A535" s="377"/>
      <c r="B535" s="163"/>
      <c r="C535" s="163"/>
      <c r="D535" s="163"/>
      <c r="E535" s="163"/>
      <c r="F535" s="163"/>
      <c r="G535" s="163"/>
    </row>
    <row r="536" spans="1:7" x14ac:dyDescent="0.25">
      <c r="A536" s="377"/>
      <c r="B536" s="163"/>
      <c r="C536" s="163"/>
      <c r="D536" s="163"/>
      <c r="E536" s="163"/>
      <c r="F536" s="163"/>
      <c r="G536" s="163"/>
    </row>
    <row r="537" spans="1:7" x14ac:dyDescent="0.25">
      <c r="A537" s="377"/>
      <c r="B537" s="163"/>
      <c r="C537" s="163"/>
      <c r="D537" s="163"/>
      <c r="E537" s="163"/>
      <c r="F537" s="163"/>
      <c r="G537" s="163"/>
    </row>
    <row r="538" spans="1:7" x14ac:dyDescent="0.25">
      <c r="A538" s="377"/>
      <c r="B538" s="163"/>
      <c r="C538" s="163"/>
      <c r="D538" s="163"/>
      <c r="E538" s="163"/>
      <c r="F538" s="163"/>
      <c r="G538" s="163"/>
    </row>
    <row r="539" spans="1:7" x14ac:dyDescent="0.25">
      <c r="A539" s="377"/>
      <c r="B539" s="163"/>
      <c r="C539" s="163"/>
      <c r="D539" s="163"/>
      <c r="E539" s="163"/>
      <c r="F539" s="163"/>
      <c r="G539" s="163"/>
    </row>
    <row r="540" spans="1:7" x14ac:dyDescent="0.25">
      <c r="A540" s="377"/>
      <c r="B540" s="163"/>
      <c r="C540" s="163"/>
      <c r="D540" s="163"/>
      <c r="E540" s="163"/>
      <c r="F540" s="163"/>
      <c r="G540" s="163"/>
    </row>
    <row r="541" spans="1:7" x14ac:dyDescent="0.25">
      <c r="A541" s="377"/>
      <c r="B541" s="163"/>
      <c r="C541" s="163"/>
      <c r="D541" s="163"/>
      <c r="E541" s="163"/>
      <c r="F541" s="163"/>
      <c r="G541" s="163"/>
    </row>
    <row r="542" spans="1:7" x14ac:dyDescent="0.25">
      <c r="A542" s="377"/>
      <c r="B542" s="163"/>
      <c r="C542" s="163"/>
      <c r="D542" s="163"/>
      <c r="E542" s="163"/>
      <c r="F542" s="163"/>
      <c r="G542" s="163"/>
    </row>
    <row r="543" spans="1:7" x14ac:dyDescent="0.25">
      <c r="A543" s="377"/>
      <c r="B543" s="163"/>
      <c r="C543" s="163"/>
      <c r="D543" s="163"/>
      <c r="E543" s="163"/>
      <c r="F543" s="163"/>
      <c r="G543" s="163"/>
    </row>
    <row r="544" spans="1:7" x14ac:dyDescent="0.25">
      <c r="A544" s="377"/>
      <c r="B544" s="163"/>
      <c r="C544" s="163"/>
      <c r="D544" s="163"/>
      <c r="E544" s="163"/>
      <c r="F544" s="163"/>
      <c r="G544" s="163"/>
    </row>
    <row r="545" spans="1:7" x14ac:dyDescent="0.25">
      <c r="A545" s="377"/>
      <c r="B545" s="163"/>
      <c r="C545" s="163"/>
      <c r="D545" s="163"/>
      <c r="E545" s="163"/>
      <c r="F545" s="163"/>
      <c r="G545" s="163"/>
    </row>
    <row r="546" spans="1:7" x14ac:dyDescent="0.25">
      <c r="A546" s="377"/>
      <c r="B546" s="163"/>
      <c r="C546" s="163"/>
      <c r="D546" s="163"/>
      <c r="E546" s="163"/>
      <c r="F546" s="163"/>
      <c r="G546" s="163"/>
    </row>
    <row r="547" spans="1:7" x14ac:dyDescent="0.25">
      <c r="A547" s="377"/>
      <c r="B547" s="163"/>
      <c r="C547" s="163"/>
      <c r="D547" s="163"/>
      <c r="E547" s="163"/>
      <c r="F547" s="163"/>
      <c r="G547" s="163"/>
    </row>
    <row r="548" spans="1:7" x14ac:dyDescent="0.25">
      <c r="A548" s="377"/>
      <c r="B548" s="163"/>
      <c r="C548" s="163"/>
      <c r="D548" s="163"/>
      <c r="E548" s="163"/>
      <c r="F548" s="163"/>
      <c r="G548" s="163"/>
    </row>
    <row r="549" spans="1:7" x14ac:dyDescent="0.25">
      <c r="A549" s="377"/>
      <c r="B549" s="163"/>
      <c r="C549" s="163"/>
      <c r="D549" s="163"/>
      <c r="E549" s="163"/>
      <c r="F549" s="163"/>
      <c r="G549" s="163"/>
    </row>
    <row r="550" spans="1:7" x14ac:dyDescent="0.25">
      <c r="A550" s="377"/>
      <c r="B550" s="163"/>
      <c r="C550" s="163"/>
      <c r="D550" s="163"/>
      <c r="E550" s="163"/>
      <c r="F550" s="163"/>
      <c r="G550" s="163"/>
    </row>
    <row r="551" spans="1:7" x14ac:dyDescent="0.25">
      <c r="A551" s="377"/>
      <c r="B551" s="163"/>
      <c r="C551" s="163"/>
      <c r="D551" s="163"/>
      <c r="E551" s="163"/>
      <c r="F551" s="163"/>
      <c r="G551" s="163"/>
    </row>
    <row r="552" spans="1:7" x14ac:dyDescent="0.25">
      <c r="A552" s="377"/>
      <c r="B552" s="163"/>
      <c r="C552" s="163"/>
      <c r="D552" s="163"/>
      <c r="E552" s="163"/>
      <c r="F552" s="163"/>
      <c r="G552" s="163"/>
    </row>
    <row r="553" spans="1:7" x14ac:dyDescent="0.25">
      <c r="A553" s="377"/>
      <c r="B553" s="163"/>
      <c r="C553" s="163"/>
      <c r="D553" s="163"/>
      <c r="E553" s="163"/>
      <c r="F553" s="163"/>
      <c r="G553" s="163"/>
    </row>
    <row r="554" spans="1:7" x14ac:dyDescent="0.25">
      <c r="A554" s="377"/>
      <c r="B554" s="163"/>
      <c r="C554" s="163"/>
      <c r="D554" s="163"/>
      <c r="E554" s="163"/>
      <c r="F554" s="163"/>
      <c r="G554" s="163"/>
    </row>
    <row r="555" spans="1:7" x14ac:dyDescent="0.25">
      <c r="A555" s="377"/>
      <c r="B555" s="163"/>
      <c r="C555" s="163"/>
      <c r="D555" s="163"/>
      <c r="E555" s="163"/>
      <c r="F555" s="163"/>
      <c r="G555" s="163"/>
    </row>
    <row r="556" spans="1:7" x14ac:dyDescent="0.25">
      <c r="A556" s="377"/>
      <c r="B556" s="163"/>
      <c r="C556" s="163"/>
      <c r="D556" s="163"/>
      <c r="E556" s="163"/>
      <c r="F556" s="163"/>
      <c r="G556" s="163"/>
    </row>
    <row r="557" spans="1:7" x14ac:dyDescent="0.25">
      <c r="A557" s="377"/>
      <c r="B557" s="163"/>
      <c r="C557" s="163"/>
      <c r="D557" s="163"/>
      <c r="E557" s="163"/>
      <c r="F557" s="163"/>
      <c r="G557" s="163"/>
    </row>
    <row r="558" spans="1:7" x14ac:dyDescent="0.25">
      <c r="A558" s="377"/>
      <c r="B558" s="163"/>
      <c r="C558" s="163"/>
      <c r="D558" s="163"/>
      <c r="E558" s="163"/>
      <c r="F558" s="163"/>
      <c r="G558" s="163"/>
    </row>
    <row r="559" spans="1:7" x14ac:dyDescent="0.25">
      <c r="A559" s="377"/>
      <c r="B559" s="163"/>
      <c r="C559" s="163"/>
      <c r="D559" s="163"/>
      <c r="E559" s="163"/>
      <c r="F559" s="163"/>
      <c r="G559" s="163"/>
    </row>
    <row r="560" spans="1:7" x14ac:dyDescent="0.25">
      <c r="A560" s="377"/>
      <c r="B560" s="163"/>
      <c r="C560" s="163"/>
      <c r="D560" s="163"/>
      <c r="E560" s="163"/>
      <c r="F560" s="163"/>
      <c r="G560" s="163"/>
    </row>
    <row r="561" spans="1:7" x14ac:dyDescent="0.25">
      <c r="A561" s="377"/>
      <c r="B561" s="163"/>
      <c r="C561" s="163"/>
      <c r="D561" s="163"/>
      <c r="E561" s="163"/>
      <c r="F561" s="163"/>
      <c r="G561" s="163"/>
    </row>
    <row r="562" spans="1:7" x14ac:dyDescent="0.25">
      <c r="A562" s="377"/>
      <c r="B562" s="163"/>
      <c r="C562" s="163"/>
      <c r="D562" s="163"/>
      <c r="E562" s="163"/>
      <c r="F562" s="163"/>
      <c r="G562" s="163"/>
    </row>
    <row r="563" spans="1:7" x14ac:dyDescent="0.25">
      <c r="A563" s="377"/>
      <c r="B563" s="163"/>
      <c r="C563" s="163"/>
      <c r="D563" s="163"/>
      <c r="E563" s="163"/>
      <c r="F563" s="163"/>
      <c r="G563" s="163"/>
    </row>
    <row r="564" spans="1:7" x14ac:dyDescent="0.25">
      <c r="A564" s="377"/>
      <c r="B564" s="163"/>
      <c r="C564" s="163"/>
      <c r="D564" s="163"/>
      <c r="E564" s="163"/>
      <c r="F564" s="163"/>
      <c r="G564" s="163"/>
    </row>
    <row r="565" spans="1:7" x14ac:dyDescent="0.25">
      <c r="A565" s="377"/>
      <c r="B565" s="163"/>
      <c r="C565" s="163"/>
      <c r="D565" s="163"/>
      <c r="E565" s="163"/>
      <c r="F565" s="163"/>
      <c r="G565" s="163"/>
    </row>
    <row r="566" spans="1:7" x14ac:dyDescent="0.25">
      <c r="A566" s="377"/>
      <c r="B566" s="163"/>
      <c r="C566" s="163"/>
      <c r="D566" s="163"/>
      <c r="E566" s="163"/>
      <c r="F566" s="163"/>
      <c r="G566" s="163"/>
    </row>
    <row r="567" spans="1:7" x14ac:dyDescent="0.25">
      <c r="A567" s="377"/>
      <c r="B567" s="163"/>
      <c r="C567" s="163"/>
      <c r="D567" s="163"/>
      <c r="E567" s="163"/>
      <c r="F567" s="163"/>
      <c r="G567" s="163"/>
    </row>
    <row r="568" spans="1:7" x14ac:dyDescent="0.25">
      <c r="A568" s="377"/>
      <c r="B568" s="163"/>
      <c r="C568" s="163"/>
      <c r="D568" s="163"/>
      <c r="E568" s="163"/>
      <c r="F568" s="163"/>
      <c r="G568" s="163"/>
    </row>
    <row r="569" spans="1:7" x14ac:dyDescent="0.25">
      <c r="A569" s="377"/>
      <c r="B569" s="163"/>
      <c r="C569" s="163"/>
      <c r="D569" s="163"/>
      <c r="E569" s="163"/>
      <c r="F569" s="163"/>
      <c r="G569" s="163"/>
    </row>
    <row r="570" spans="1:7" x14ac:dyDescent="0.25">
      <c r="A570" s="377"/>
      <c r="B570" s="163"/>
      <c r="C570" s="163"/>
      <c r="D570" s="163"/>
      <c r="E570" s="163"/>
      <c r="F570" s="163"/>
      <c r="G570" s="163"/>
    </row>
    <row r="571" spans="1:7" x14ac:dyDescent="0.25">
      <c r="A571" s="377"/>
      <c r="B571" s="163"/>
      <c r="C571" s="163"/>
      <c r="D571" s="163"/>
      <c r="E571" s="163"/>
      <c r="F571" s="163"/>
      <c r="G571" s="163"/>
    </row>
    <row r="572" spans="1:7" x14ac:dyDescent="0.25">
      <c r="A572" s="377"/>
      <c r="B572" s="163"/>
      <c r="C572" s="163"/>
      <c r="D572" s="163"/>
      <c r="E572" s="163"/>
      <c r="F572" s="163"/>
      <c r="G572" s="163"/>
    </row>
    <row r="573" spans="1:7" x14ac:dyDescent="0.25">
      <c r="A573" s="377"/>
      <c r="B573" s="163"/>
      <c r="C573" s="163"/>
      <c r="D573" s="163"/>
      <c r="E573" s="163"/>
      <c r="F573" s="163"/>
      <c r="G573" s="163"/>
    </row>
    <row r="574" spans="1:7" x14ac:dyDescent="0.25">
      <c r="A574" s="377"/>
      <c r="B574" s="163"/>
      <c r="C574" s="163"/>
      <c r="D574" s="163"/>
      <c r="E574" s="163"/>
      <c r="F574" s="163"/>
      <c r="G574" s="163"/>
    </row>
    <row r="575" spans="1:7" x14ac:dyDescent="0.25">
      <c r="A575" s="377"/>
      <c r="B575" s="163"/>
      <c r="C575" s="163"/>
      <c r="D575" s="163"/>
      <c r="E575" s="163"/>
      <c r="F575" s="163"/>
      <c r="G575" s="163"/>
    </row>
    <row r="576" spans="1:7" x14ac:dyDescent="0.25">
      <c r="A576" s="377"/>
      <c r="B576" s="163"/>
      <c r="C576" s="163"/>
      <c r="D576" s="163"/>
      <c r="E576" s="163"/>
      <c r="F576" s="163"/>
      <c r="G576" s="163"/>
    </row>
    <row r="577" spans="1:7" x14ac:dyDescent="0.25">
      <c r="A577" s="377"/>
      <c r="B577" s="163"/>
      <c r="C577" s="163"/>
      <c r="D577" s="163"/>
      <c r="E577" s="163"/>
      <c r="F577" s="163"/>
      <c r="G577" s="163"/>
    </row>
    <row r="578" spans="1:7" x14ac:dyDescent="0.25">
      <c r="A578" s="377"/>
      <c r="B578" s="163"/>
      <c r="C578" s="163"/>
      <c r="D578" s="163"/>
      <c r="E578" s="163"/>
      <c r="F578" s="163"/>
      <c r="G578" s="163"/>
    </row>
    <row r="579" spans="1:7" x14ac:dyDescent="0.25">
      <c r="A579" s="377"/>
      <c r="B579" s="163"/>
      <c r="C579" s="163"/>
      <c r="D579" s="163"/>
      <c r="E579" s="163"/>
      <c r="F579" s="163"/>
      <c r="G579" s="163"/>
    </row>
    <row r="580" spans="1:7" x14ac:dyDescent="0.25">
      <c r="A580" s="377"/>
      <c r="B580" s="163"/>
      <c r="C580" s="163"/>
      <c r="D580" s="163"/>
      <c r="E580" s="163"/>
      <c r="F580" s="163"/>
      <c r="G580" s="163"/>
    </row>
    <row r="581" spans="1:7" x14ac:dyDescent="0.25">
      <c r="A581" s="377"/>
      <c r="B581" s="163"/>
      <c r="C581" s="163"/>
      <c r="D581" s="163"/>
      <c r="E581" s="163"/>
      <c r="F581" s="163"/>
      <c r="G581" s="163"/>
    </row>
    <row r="582" spans="1:7" x14ac:dyDescent="0.25">
      <c r="A582" s="377"/>
      <c r="B582" s="163"/>
      <c r="C582" s="163"/>
      <c r="D582" s="163"/>
      <c r="E582" s="163"/>
      <c r="F582" s="163"/>
      <c r="G582" s="163"/>
    </row>
    <row r="583" spans="1:7" x14ac:dyDescent="0.25">
      <c r="A583" s="377"/>
      <c r="B583" s="163"/>
      <c r="C583" s="163"/>
      <c r="D583" s="163"/>
      <c r="E583" s="163"/>
      <c r="F583" s="163"/>
      <c r="G583" s="163"/>
    </row>
    <row r="584" spans="1:7" x14ac:dyDescent="0.25">
      <c r="A584" s="377"/>
      <c r="B584" s="163"/>
      <c r="C584" s="163"/>
      <c r="D584" s="163"/>
      <c r="E584" s="163"/>
      <c r="F584" s="163"/>
      <c r="G584" s="163"/>
    </row>
    <row r="585" spans="1:7" x14ac:dyDescent="0.25">
      <c r="A585" s="377"/>
      <c r="B585" s="163"/>
      <c r="C585" s="163"/>
      <c r="D585" s="163"/>
      <c r="E585" s="163"/>
      <c r="F585" s="163"/>
      <c r="G585" s="163"/>
    </row>
    <row r="586" spans="1:7" x14ac:dyDescent="0.25">
      <c r="A586" s="377"/>
      <c r="B586" s="163"/>
      <c r="C586" s="163"/>
      <c r="D586" s="163"/>
      <c r="E586" s="163"/>
      <c r="F586" s="163"/>
      <c r="G586" s="163"/>
    </row>
    <row r="587" spans="1:7" x14ac:dyDescent="0.25">
      <c r="A587" s="377"/>
      <c r="B587" s="163"/>
      <c r="C587" s="163"/>
      <c r="D587" s="163"/>
      <c r="E587" s="163"/>
      <c r="F587" s="163"/>
      <c r="G587" s="163"/>
    </row>
    <row r="588" spans="1:7" x14ac:dyDescent="0.25">
      <c r="A588" s="377"/>
      <c r="B588" s="163"/>
      <c r="C588" s="163"/>
      <c r="D588" s="163"/>
      <c r="E588" s="163"/>
      <c r="F588" s="163"/>
      <c r="G588" s="163"/>
    </row>
    <row r="589" spans="1:7" x14ac:dyDescent="0.25">
      <c r="A589" s="377"/>
      <c r="B589" s="163"/>
      <c r="C589" s="163"/>
      <c r="D589" s="163"/>
      <c r="E589" s="163"/>
      <c r="F589" s="163"/>
      <c r="G589" s="163"/>
    </row>
    <row r="590" spans="1:7" x14ac:dyDescent="0.25">
      <c r="A590" s="377"/>
      <c r="B590" s="163"/>
      <c r="C590" s="163"/>
      <c r="D590" s="163"/>
      <c r="E590" s="163"/>
      <c r="F590" s="163"/>
      <c r="G590" s="163"/>
    </row>
    <row r="591" spans="1:7" x14ac:dyDescent="0.25">
      <c r="A591" s="377"/>
      <c r="B591" s="163"/>
      <c r="C591" s="163"/>
      <c r="D591" s="163"/>
      <c r="E591" s="163"/>
      <c r="F591" s="163"/>
      <c r="G591" s="163"/>
    </row>
    <row r="592" spans="1:7" x14ac:dyDescent="0.25">
      <c r="A592" s="377"/>
      <c r="B592" s="163"/>
      <c r="C592" s="163"/>
      <c r="D592" s="163"/>
      <c r="E592" s="163"/>
      <c r="F592" s="163"/>
      <c r="G592" s="163"/>
    </row>
    <row r="593" spans="1:7" x14ac:dyDescent="0.25">
      <c r="A593" s="377"/>
      <c r="B593" s="163"/>
      <c r="C593" s="163"/>
      <c r="D593" s="163"/>
      <c r="E593" s="163"/>
      <c r="F593" s="163"/>
      <c r="G593" s="163"/>
    </row>
    <row r="594" spans="1:7" x14ac:dyDescent="0.25">
      <c r="A594" s="377"/>
      <c r="B594" s="163"/>
      <c r="C594" s="163"/>
      <c r="D594" s="163"/>
      <c r="E594" s="163"/>
      <c r="F594" s="163"/>
      <c r="G594" s="163"/>
    </row>
    <row r="595" spans="1:7" x14ac:dyDescent="0.25">
      <c r="A595" s="377"/>
      <c r="B595" s="163"/>
      <c r="C595" s="163"/>
      <c r="D595" s="163"/>
      <c r="E595" s="163"/>
      <c r="F595" s="163"/>
      <c r="G595" s="163"/>
    </row>
    <row r="596" spans="1:7" x14ac:dyDescent="0.25">
      <c r="A596" s="377"/>
      <c r="B596" s="163"/>
      <c r="C596" s="163"/>
      <c r="D596" s="163"/>
      <c r="E596" s="163"/>
      <c r="F596" s="163"/>
      <c r="G596" s="163"/>
    </row>
    <row r="597" spans="1:7" x14ac:dyDescent="0.25">
      <c r="A597" s="377"/>
      <c r="B597" s="163"/>
      <c r="C597" s="163"/>
      <c r="D597" s="163"/>
      <c r="E597" s="163"/>
      <c r="F597" s="163"/>
      <c r="G597" s="163"/>
    </row>
    <row r="598" spans="1:7" x14ac:dyDescent="0.25">
      <c r="A598" s="377"/>
      <c r="B598" s="163"/>
      <c r="C598" s="163"/>
      <c r="D598" s="163"/>
      <c r="E598" s="163"/>
      <c r="F598" s="163"/>
      <c r="G598" s="163"/>
    </row>
    <row r="599" spans="1:7" x14ac:dyDescent="0.25">
      <c r="A599" s="377"/>
      <c r="B599" s="163"/>
      <c r="C599" s="163"/>
      <c r="D599" s="163"/>
      <c r="E599" s="163"/>
      <c r="F599" s="163"/>
      <c r="G599" s="163"/>
    </row>
    <row r="600" spans="1:7" x14ac:dyDescent="0.25">
      <c r="A600" s="377"/>
      <c r="B600" s="163"/>
      <c r="C600" s="163"/>
      <c r="D600" s="163"/>
      <c r="E600" s="163"/>
      <c r="F600" s="163"/>
      <c r="G600" s="163"/>
    </row>
    <row r="601" spans="1:7" x14ac:dyDescent="0.25">
      <c r="A601" s="377"/>
      <c r="B601" s="163"/>
      <c r="C601" s="163"/>
      <c r="D601" s="163"/>
      <c r="E601" s="163"/>
      <c r="F601" s="163"/>
      <c r="G601" s="163"/>
    </row>
    <row r="602" spans="1:7" x14ac:dyDescent="0.25">
      <c r="A602" s="377"/>
      <c r="B602" s="163"/>
      <c r="C602" s="163"/>
      <c r="D602" s="163"/>
      <c r="E602" s="163"/>
      <c r="F602" s="163"/>
      <c r="G602" s="163"/>
    </row>
    <row r="603" spans="1:7" x14ac:dyDescent="0.25">
      <c r="A603" s="377"/>
      <c r="B603" s="163"/>
      <c r="C603" s="163"/>
      <c r="D603" s="163"/>
      <c r="E603" s="163"/>
      <c r="F603" s="163"/>
      <c r="G603" s="163"/>
    </row>
    <row r="604" spans="1:7" x14ac:dyDescent="0.25">
      <c r="A604" s="377"/>
      <c r="B604" s="163"/>
      <c r="C604" s="163"/>
      <c r="D604" s="163"/>
      <c r="E604" s="163"/>
      <c r="F604" s="163"/>
      <c r="G604" s="163"/>
    </row>
    <row r="605" spans="1:7" x14ac:dyDescent="0.25">
      <c r="A605" s="377"/>
      <c r="B605" s="163"/>
      <c r="C605" s="163"/>
      <c r="D605" s="163"/>
      <c r="E605" s="163"/>
      <c r="F605" s="163"/>
      <c r="G605" s="163"/>
    </row>
    <row r="606" spans="1:7" x14ac:dyDescent="0.25">
      <c r="A606" s="377"/>
      <c r="B606" s="163"/>
      <c r="C606" s="163"/>
      <c r="D606" s="163"/>
      <c r="E606" s="163"/>
      <c r="F606" s="163"/>
      <c r="G606" s="163"/>
    </row>
    <row r="607" spans="1:7" x14ac:dyDescent="0.25">
      <c r="A607" s="377"/>
      <c r="B607" s="163"/>
      <c r="C607" s="163"/>
      <c r="D607" s="163"/>
      <c r="E607" s="163"/>
      <c r="F607" s="163"/>
      <c r="G607" s="163"/>
    </row>
    <row r="608" spans="1:7" x14ac:dyDescent="0.25">
      <c r="A608" s="377"/>
      <c r="B608" s="163"/>
      <c r="C608" s="163"/>
      <c r="D608" s="163"/>
      <c r="E608" s="163"/>
      <c r="F608" s="163"/>
      <c r="G608" s="163"/>
    </row>
    <row r="609" spans="1:7" x14ac:dyDescent="0.25">
      <c r="A609" s="377"/>
      <c r="B609" s="163"/>
      <c r="C609" s="163"/>
      <c r="D609" s="163"/>
      <c r="E609" s="163"/>
      <c r="F609" s="163"/>
      <c r="G609" s="163"/>
    </row>
    <row r="610" spans="1:7" x14ac:dyDescent="0.25">
      <c r="A610" s="377"/>
      <c r="B610" s="163"/>
      <c r="C610" s="163"/>
      <c r="D610" s="163"/>
      <c r="E610" s="163"/>
      <c r="F610" s="163"/>
      <c r="G610" s="163"/>
    </row>
    <row r="611" spans="1:7" x14ac:dyDescent="0.25">
      <c r="A611" s="377"/>
      <c r="B611" s="163"/>
      <c r="C611" s="163"/>
      <c r="D611" s="163"/>
      <c r="E611" s="163"/>
      <c r="F611" s="163"/>
      <c r="G611" s="163"/>
    </row>
    <row r="612" spans="1:7" x14ac:dyDescent="0.25">
      <c r="A612" s="377"/>
      <c r="B612" s="163"/>
      <c r="C612" s="163"/>
      <c r="D612" s="163"/>
      <c r="E612" s="163"/>
      <c r="F612" s="163"/>
      <c r="G612" s="163"/>
    </row>
    <row r="613" spans="1:7" x14ac:dyDescent="0.25">
      <c r="A613" s="377"/>
      <c r="B613" s="163"/>
      <c r="C613" s="163"/>
      <c r="D613" s="163"/>
      <c r="E613" s="163"/>
      <c r="F613" s="163"/>
      <c r="G613" s="163"/>
    </row>
    <row r="614" spans="1:7" x14ac:dyDescent="0.25">
      <c r="A614" s="377"/>
      <c r="B614" s="163"/>
      <c r="C614" s="163"/>
      <c r="D614" s="163"/>
      <c r="E614" s="163"/>
      <c r="F614" s="163"/>
      <c r="G614" s="163"/>
    </row>
    <row r="615" spans="1:7" x14ac:dyDescent="0.25">
      <c r="A615" s="377"/>
      <c r="B615" s="163"/>
      <c r="C615" s="163"/>
      <c r="D615" s="163"/>
      <c r="E615" s="163"/>
      <c r="F615" s="163"/>
      <c r="G615" s="163"/>
    </row>
    <row r="616" spans="1:7" x14ac:dyDescent="0.25">
      <c r="A616" s="377"/>
      <c r="B616" s="163"/>
      <c r="C616" s="163"/>
      <c r="D616" s="163"/>
      <c r="E616" s="163"/>
      <c r="F616" s="163"/>
      <c r="G616" s="163"/>
    </row>
    <row r="617" spans="1:7" x14ac:dyDescent="0.25">
      <c r="A617" s="377"/>
      <c r="B617" s="163"/>
      <c r="C617" s="163"/>
      <c r="D617" s="163"/>
      <c r="E617" s="163"/>
      <c r="F617" s="163"/>
      <c r="G617" s="163"/>
    </row>
    <row r="618" spans="1:7" x14ac:dyDescent="0.25">
      <c r="A618" s="377"/>
      <c r="B618" s="163"/>
      <c r="C618" s="163"/>
      <c r="D618" s="163"/>
      <c r="E618" s="163"/>
      <c r="F618" s="163"/>
      <c r="G618" s="163"/>
    </row>
    <row r="619" spans="1:7" x14ac:dyDescent="0.25">
      <c r="A619" s="377"/>
      <c r="B619" s="163"/>
      <c r="C619" s="163"/>
      <c r="D619" s="163"/>
      <c r="E619" s="163"/>
      <c r="F619" s="163"/>
      <c r="G619" s="163"/>
    </row>
    <row r="620" spans="1:7" x14ac:dyDescent="0.25">
      <c r="A620" s="377"/>
      <c r="B620" s="163"/>
      <c r="C620" s="163"/>
      <c r="D620" s="163"/>
      <c r="E620" s="163"/>
      <c r="F620" s="163"/>
      <c r="G620" s="163"/>
    </row>
    <row r="621" spans="1:7" x14ac:dyDescent="0.25">
      <c r="A621" s="377"/>
      <c r="B621" s="163"/>
      <c r="C621" s="163"/>
      <c r="D621" s="163"/>
      <c r="E621" s="163"/>
      <c r="F621" s="163"/>
      <c r="G621" s="163"/>
    </row>
    <row r="622" spans="1:7" x14ac:dyDescent="0.25">
      <c r="A622" s="377"/>
      <c r="B622" s="163"/>
      <c r="C622" s="163"/>
      <c r="D622" s="163"/>
      <c r="E622" s="163"/>
      <c r="F622" s="163"/>
      <c r="G622" s="163"/>
    </row>
    <row r="623" spans="1:7" x14ac:dyDescent="0.25">
      <c r="A623" s="377"/>
      <c r="B623" s="163"/>
      <c r="C623" s="163"/>
      <c r="D623" s="163"/>
      <c r="E623" s="163"/>
      <c r="F623" s="163"/>
      <c r="G623" s="163"/>
    </row>
    <row r="624" spans="1:7" x14ac:dyDescent="0.25">
      <c r="A624" s="377"/>
      <c r="B624" s="163"/>
      <c r="C624" s="163"/>
      <c r="D624" s="163"/>
      <c r="E624" s="163"/>
      <c r="F624" s="163"/>
      <c r="G624" s="163"/>
    </row>
    <row r="625" spans="1:7" x14ac:dyDescent="0.25">
      <c r="A625" s="377"/>
      <c r="B625" s="163"/>
      <c r="C625" s="163"/>
      <c r="D625" s="163"/>
      <c r="E625" s="163"/>
      <c r="F625" s="163"/>
      <c r="G625" s="163"/>
    </row>
    <row r="626" spans="1:7" x14ac:dyDescent="0.25">
      <c r="A626" s="377"/>
      <c r="B626" s="163"/>
      <c r="C626" s="163"/>
      <c r="D626" s="163"/>
      <c r="E626" s="163"/>
      <c r="F626" s="163"/>
      <c r="G626" s="163"/>
    </row>
    <row r="627" spans="1:7" x14ac:dyDescent="0.25">
      <c r="A627" s="377"/>
      <c r="B627" s="163"/>
      <c r="C627" s="163"/>
      <c r="D627" s="163"/>
      <c r="E627" s="163"/>
      <c r="F627" s="163"/>
      <c r="G627" s="163"/>
    </row>
    <row r="628" spans="1:7" x14ac:dyDescent="0.25">
      <c r="A628" s="377"/>
      <c r="B628" s="163"/>
      <c r="C628" s="163"/>
      <c r="D628" s="163"/>
      <c r="E628" s="163"/>
      <c r="F628" s="163"/>
      <c r="G628" s="163"/>
    </row>
    <row r="629" spans="1:7" x14ac:dyDescent="0.25">
      <c r="A629" s="377"/>
      <c r="B629" s="163"/>
      <c r="C629" s="163"/>
      <c r="D629" s="163"/>
      <c r="E629" s="163"/>
      <c r="F629" s="163"/>
      <c r="G629" s="163"/>
    </row>
    <row r="630" spans="1:7" x14ac:dyDescent="0.25">
      <c r="A630" s="377"/>
      <c r="B630" s="163"/>
      <c r="C630" s="163"/>
      <c r="D630" s="163"/>
      <c r="E630" s="163"/>
      <c r="F630" s="163"/>
      <c r="G630" s="163"/>
    </row>
    <row r="631" spans="1:7" x14ac:dyDescent="0.25">
      <c r="A631" s="377"/>
      <c r="B631" s="163"/>
      <c r="C631" s="163"/>
      <c r="D631" s="163"/>
      <c r="E631" s="163"/>
      <c r="F631" s="163"/>
      <c r="G631" s="163"/>
    </row>
    <row r="632" spans="1:7" x14ac:dyDescent="0.25">
      <c r="A632" s="377"/>
      <c r="B632" s="163"/>
      <c r="C632" s="163"/>
      <c r="D632" s="163"/>
      <c r="E632" s="163"/>
      <c r="F632" s="163"/>
      <c r="G632" s="163"/>
    </row>
    <row r="633" spans="1:7" x14ac:dyDescent="0.25">
      <c r="A633" s="377"/>
      <c r="B633" s="163"/>
      <c r="C633" s="163"/>
      <c r="D633" s="163"/>
      <c r="E633" s="163"/>
      <c r="F633" s="163"/>
      <c r="G633" s="163"/>
    </row>
    <row r="634" spans="1:7" x14ac:dyDescent="0.25">
      <c r="A634" s="377"/>
      <c r="B634" s="163"/>
      <c r="C634" s="163"/>
      <c r="D634" s="163"/>
      <c r="E634" s="163"/>
      <c r="F634" s="163"/>
      <c r="G634" s="163"/>
    </row>
    <row r="635" spans="1:7" x14ac:dyDescent="0.25">
      <c r="A635" s="377"/>
      <c r="B635" s="163"/>
      <c r="C635" s="163"/>
      <c r="D635" s="163"/>
      <c r="E635" s="163"/>
      <c r="F635" s="163"/>
      <c r="G635" s="163"/>
    </row>
    <row r="636" spans="1:7" x14ac:dyDescent="0.25">
      <c r="A636" s="377"/>
      <c r="B636" s="163"/>
      <c r="C636" s="163"/>
      <c r="D636" s="163"/>
      <c r="E636" s="163"/>
      <c r="F636" s="163"/>
      <c r="G636" s="163"/>
    </row>
    <row r="637" spans="1:7" x14ac:dyDescent="0.25">
      <c r="A637" s="377"/>
      <c r="B637" s="163"/>
      <c r="C637" s="163"/>
      <c r="D637" s="163"/>
      <c r="E637" s="163"/>
      <c r="F637" s="163"/>
      <c r="G637" s="163"/>
    </row>
    <row r="638" spans="1:7" x14ac:dyDescent="0.25">
      <c r="A638" s="377"/>
      <c r="B638" s="163"/>
      <c r="C638" s="163"/>
      <c r="D638" s="163"/>
      <c r="E638" s="163"/>
      <c r="F638" s="163"/>
      <c r="G638" s="163"/>
    </row>
    <row r="639" spans="1:7" x14ac:dyDescent="0.25">
      <c r="A639" s="377"/>
      <c r="B639" s="163"/>
      <c r="C639" s="163"/>
      <c r="D639" s="163"/>
      <c r="E639" s="163"/>
      <c r="F639" s="163"/>
      <c r="G639" s="163"/>
    </row>
    <row r="640" spans="1:7" x14ac:dyDescent="0.25">
      <c r="A640" s="377"/>
      <c r="B640" s="163"/>
      <c r="C640" s="163"/>
      <c r="D640" s="163"/>
      <c r="E640" s="163"/>
      <c r="F640" s="163"/>
      <c r="G640" s="163"/>
    </row>
    <row r="641" spans="1:7" x14ac:dyDescent="0.25">
      <c r="A641" s="377"/>
      <c r="B641" s="163"/>
      <c r="C641" s="163"/>
      <c r="D641" s="163"/>
      <c r="E641" s="163"/>
      <c r="F641" s="163"/>
      <c r="G641" s="163"/>
    </row>
    <row r="642" spans="1:7" x14ac:dyDescent="0.25">
      <c r="A642" s="377"/>
      <c r="B642" s="163"/>
      <c r="C642" s="163"/>
      <c r="D642" s="163"/>
      <c r="E642" s="163"/>
      <c r="F642" s="163"/>
      <c r="G642" s="163"/>
    </row>
    <row r="643" spans="1:7" x14ac:dyDescent="0.25">
      <c r="A643" s="377"/>
      <c r="B643" s="163"/>
      <c r="C643" s="163"/>
      <c r="D643" s="163"/>
      <c r="E643" s="163"/>
      <c r="F643" s="163"/>
      <c r="G643" s="163"/>
    </row>
    <row r="644" spans="1:7" x14ac:dyDescent="0.25">
      <c r="A644" s="377"/>
      <c r="B644" s="163"/>
      <c r="C644" s="163"/>
      <c r="D644" s="163"/>
      <c r="E644" s="163"/>
      <c r="F644" s="163"/>
      <c r="G644" s="163"/>
    </row>
    <row r="645" spans="1:7" x14ac:dyDescent="0.25">
      <c r="A645" s="377"/>
      <c r="B645" s="163"/>
      <c r="C645" s="163"/>
      <c r="D645" s="163"/>
      <c r="E645" s="163"/>
      <c r="F645" s="163"/>
      <c r="G645" s="163"/>
    </row>
    <row r="646" spans="1:7" x14ac:dyDescent="0.25">
      <c r="A646" s="377"/>
      <c r="B646" s="163"/>
      <c r="C646" s="163"/>
      <c r="D646" s="163"/>
      <c r="E646" s="163"/>
      <c r="F646" s="163"/>
      <c r="G646" s="163"/>
    </row>
    <row r="647" spans="1:7" x14ac:dyDescent="0.25">
      <c r="A647" s="377"/>
      <c r="B647" s="163"/>
      <c r="C647" s="163"/>
      <c r="D647" s="163"/>
      <c r="E647" s="163"/>
      <c r="F647" s="163"/>
      <c r="G647" s="163"/>
    </row>
    <row r="648" spans="1:7" x14ac:dyDescent="0.25">
      <c r="A648" s="377"/>
      <c r="B648" s="163"/>
      <c r="C648" s="163"/>
      <c r="D648" s="163"/>
      <c r="E648" s="163"/>
      <c r="F648" s="163"/>
      <c r="G648" s="163"/>
    </row>
    <row r="649" spans="1:7" x14ac:dyDescent="0.25">
      <c r="A649" s="377"/>
      <c r="B649" s="163"/>
      <c r="C649" s="163"/>
      <c r="D649" s="163"/>
      <c r="E649" s="163"/>
      <c r="F649" s="163"/>
      <c r="G649" s="163"/>
    </row>
    <row r="650" spans="1:7" x14ac:dyDescent="0.25">
      <c r="A650" s="377"/>
      <c r="B650" s="163"/>
      <c r="C650" s="163"/>
      <c r="D650" s="163"/>
      <c r="E650" s="163"/>
      <c r="F650" s="163"/>
      <c r="G650" s="163"/>
    </row>
    <row r="651" spans="1:7" x14ac:dyDescent="0.25">
      <c r="A651" s="377"/>
      <c r="B651" s="163"/>
      <c r="C651" s="163"/>
      <c r="D651" s="163"/>
      <c r="E651" s="163"/>
      <c r="F651" s="163"/>
      <c r="G651" s="163"/>
    </row>
    <row r="652" spans="1:7" x14ac:dyDescent="0.25">
      <c r="A652" s="377"/>
      <c r="B652" s="163"/>
      <c r="C652" s="163"/>
      <c r="D652" s="163"/>
      <c r="E652" s="163"/>
      <c r="F652" s="163"/>
      <c r="G652" s="163"/>
    </row>
    <row r="653" spans="1:7" x14ac:dyDescent="0.25">
      <c r="A653" s="377"/>
      <c r="B653" s="163"/>
      <c r="C653" s="163"/>
      <c r="D653" s="163"/>
      <c r="E653" s="163"/>
      <c r="F653" s="163"/>
      <c r="G653" s="163"/>
    </row>
    <row r="654" spans="1:7" x14ac:dyDescent="0.25">
      <c r="A654" s="377"/>
      <c r="B654" s="163"/>
      <c r="C654" s="163"/>
      <c r="D654" s="163"/>
      <c r="E654" s="163"/>
      <c r="F654" s="163"/>
      <c r="G654" s="163"/>
    </row>
    <row r="655" spans="1:7" x14ac:dyDescent="0.25">
      <c r="A655" s="377"/>
      <c r="B655" s="163"/>
      <c r="C655" s="163"/>
      <c r="D655" s="163"/>
      <c r="E655" s="163"/>
      <c r="F655" s="163"/>
      <c r="G655" s="163"/>
    </row>
    <row r="656" spans="1:7" x14ac:dyDescent="0.25">
      <c r="A656" s="377"/>
      <c r="B656" s="163"/>
      <c r="C656" s="163"/>
      <c r="D656" s="163"/>
      <c r="E656" s="163"/>
      <c r="F656" s="163"/>
      <c r="G656" s="163"/>
    </row>
    <row r="657" spans="1:7" x14ac:dyDescent="0.25">
      <c r="A657" s="377"/>
      <c r="B657" s="163"/>
      <c r="C657" s="163"/>
      <c r="D657" s="163"/>
      <c r="E657" s="163"/>
      <c r="F657" s="163"/>
      <c r="G657" s="163"/>
    </row>
    <row r="658" spans="1:7" x14ac:dyDescent="0.25">
      <c r="A658" s="377"/>
      <c r="B658" s="163"/>
      <c r="C658" s="163"/>
      <c r="D658" s="163"/>
      <c r="E658" s="163"/>
      <c r="F658" s="163"/>
      <c r="G658" s="163"/>
    </row>
    <row r="659" spans="1:7" x14ac:dyDescent="0.25">
      <c r="A659" s="377"/>
      <c r="B659" s="163"/>
      <c r="C659" s="163"/>
      <c r="D659" s="163"/>
      <c r="E659" s="163"/>
      <c r="F659" s="163"/>
      <c r="G659" s="163"/>
    </row>
    <row r="660" spans="1:7" x14ac:dyDescent="0.25">
      <c r="A660" s="377"/>
      <c r="B660" s="163"/>
      <c r="C660" s="163"/>
      <c r="D660" s="163"/>
      <c r="E660" s="163"/>
      <c r="F660" s="163"/>
      <c r="G660" s="163"/>
    </row>
    <row r="661" spans="1:7" x14ac:dyDescent="0.25">
      <c r="A661" s="377"/>
      <c r="B661" s="163"/>
      <c r="C661" s="163"/>
      <c r="D661" s="163"/>
      <c r="E661" s="163"/>
      <c r="F661" s="163"/>
      <c r="G661" s="163"/>
    </row>
    <row r="662" spans="1:7" x14ac:dyDescent="0.25">
      <c r="A662" s="377"/>
      <c r="B662" s="163"/>
      <c r="C662" s="163"/>
      <c r="D662" s="163"/>
      <c r="E662" s="163"/>
      <c r="F662" s="163"/>
      <c r="G662" s="163"/>
    </row>
    <row r="663" spans="1:7" x14ac:dyDescent="0.25">
      <c r="A663" s="377"/>
      <c r="B663" s="163"/>
      <c r="C663" s="163"/>
      <c r="D663" s="163"/>
      <c r="E663" s="163"/>
      <c r="F663" s="163"/>
      <c r="G663" s="163"/>
    </row>
    <row r="664" spans="1:7" x14ac:dyDescent="0.25">
      <c r="A664" s="377"/>
      <c r="B664" s="163"/>
      <c r="C664" s="163"/>
      <c r="D664" s="163"/>
      <c r="E664" s="163"/>
      <c r="F664" s="163"/>
      <c r="G664" s="163"/>
    </row>
    <row r="665" spans="1:7" x14ac:dyDescent="0.25">
      <c r="A665" s="377"/>
      <c r="B665" s="163"/>
      <c r="C665" s="163"/>
      <c r="D665" s="163"/>
      <c r="E665" s="163"/>
      <c r="F665" s="163"/>
      <c r="G665" s="163"/>
    </row>
    <row r="666" spans="1:7" x14ac:dyDescent="0.25">
      <c r="A666" s="377"/>
      <c r="B666" s="163"/>
      <c r="C666" s="163"/>
      <c r="D666" s="163"/>
      <c r="E666" s="163"/>
      <c r="F666" s="163"/>
      <c r="G666" s="163"/>
    </row>
    <row r="667" spans="1:7" x14ac:dyDescent="0.25">
      <c r="A667" s="377"/>
      <c r="B667" s="163"/>
      <c r="C667" s="163"/>
      <c r="D667" s="163"/>
      <c r="E667" s="163"/>
      <c r="F667" s="163"/>
      <c r="G667" s="163"/>
    </row>
    <row r="668" spans="1:7" x14ac:dyDescent="0.25">
      <c r="A668" s="377"/>
      <c r="B668" s="163"/>
      <c r="C668" s="163"/>
      <c r="D668" s="163"/>
      <c r="E668" s="163"/>
      <c r="F668" s="163"/>
      <c r="G668" s="163"/>
    </row>
    <row r="669" spans="1:7" x14ac:dyDescent="0.25">
      <c r="A669" s="377"/>
      <c r="B669" s="163"/>
      <c r="C669" s="163"/>
      <c r="D669" s="163"/>
      <c r="E669" s="163"/>
      <c r="F669" s="163"/>
      <c r="G669" s="163"/>
    </row>
    <row r="670" spans="1:7" x14ac:dyDescent="0.25">
      <c r="A670" s="377"/>
      <c r="B670" s="163"/>
      <c r="C670" s="163"/>
      <c r="D670" s="163"/>
      <c r="E670" s="163"/>
      <c r="F670" s="163"/>
      <c r="G670" s="163"/>
    </row>
    <row r="671" spans="1:7" x14ac:dyDescent="0.25">
      <c r="A671" s="377"/>
      <c r="B671" s="163"/>
      <c r="C671" s="163"/>
      <c r="D671" s="163"/>
      <c r="E671" s="163"/>
      <c r="F671" s="163"/>
      <c r="G671" s="163"/>
    </row>
    <row r="672" spans="1:7" x14ac:dyDescent="0.25">
      <c r="A672" s="377"/>
      <c r="B672" s="163"/>
      <c r="C672" s="163"/>
      <c r="D672" s="163"/>
      <c r="E672" s="163"/>
      <c r="F672" s="163"/>
      <c r="G672" s="163"/>
    </row>
    <row r="673" spans="1:7" x14ac:dyDescent="0.25">
      <c r="A673" s="377"/>
      <c r="B673" s="163"/>
      <c r="C673" s="163"/>
      <c r="D673" s="163"/>
      <c r="E673" s="163"/>
      <c r="F673" s="163"/>
      <c r="G673" s="163"/>
    </row>
    <row r="674" spans="1:7" x14ac:dyDescent="0.25">
      <c r="A674" s="377"/>
      <c r="B674" s="163"/>
      <c r="C674" s="163"/>
      <c r="D674" s="163"/>
      <c r="E674" s="163"/>
      <c r="F674" s="163"/>
      <c r="G674" s="163"/>
    </row>
    <row r="675" spans="1:7" x14ac:dyDescent="0.25">
      <c r="A675" s="377"/>
      <c r="B675" s="163"/>
      <c r="C675" s="163"/>
      <c r="D675" s="163"/>
      <c r="E675" s="163"/>
      <c r="F675" s="163"/>
      <c r="G675" s="163"/>
    </row>
    <row r="676" spans="1:7" x14ac:dyDescent="0.25">
      <c r="A676" s="377"/>
      <c r="B676" s="163"/>
      <c r="C676" s="163"/>
      <c r="D676" s="163"/>
      <c r="E676" s="163"/>
      <c r="F676" s="163"/>
      <c r="G676" s="163"/>
    </row>
    <row r="677" spans="1:7" x14ac:dyDescent="0.25">
      <c r="A677" s="377"/>
      <c r="B677" s="163"/>
      <c r="C677" s="163"/>
      <c r="D677" s="163"/>
      <c r="E677" s="163"/>
      <c r="F677" s="163"/>
      <c r="G677" s="163"/>
    </row>
    <row r="678" spans="1:7" x14ac:dyDescent="0.25">
      <c r="A678" s="377"/>
      <c r="B678" s="163"/>
      <c r="C678" s="163"/>
      <c r="D678" s="163"/>
      <c r="E678" s="163"/>
      <c r="F678" s="163"/>
      <c r="G678" s="163"/>
    </row>
    <row r="679" spans="1:7" x14ac:dyDescent="0.25">
      <c r="A679" s="377"/>
      <c r="B679" s="163"/>
      <c r="C679" s="163"/>
      <c r="D679" s="163"/>
      <c r="E679" s="163"/>
      <c r="F679" s="163"/>
      <c r="G679" s="163"/>
    </row>
    <row r="680" spans="1:7" x14ac:dyDescent="0.25">
      <c r="A680" s="377"/>
      <c r="B680" s="163"/>
      <c r="C680" s="163"/>
      <c r="D680" s="163"/>
      <c r="E680" s="163"/>
      <c r="F680" s="163"/>
      <c r="G680" s="163"/>
    </row>
    <row r="681" spans="1:7" x14ac:dyDescent="0.25">
      <c r="A681" s="377"/>
      <c r="B681" s="163"/>
      <c r="C681" s="163"/>
      <c r="D681" s="163"/>
      <c r="E681" s="163"/>
      <c r="F681" s="163"/>
      <c r="G681" s="163"/>
    </row>
    <row r="682" spans="1:7" x14ac:dyDescent="0.25">
      <c r="A682" s="377"/>
      <c r="B682" s="163"/>
      <c r="C682" s="163"/>
      <c r="D682" s="163"/>
      <c r="E682" s="163"/>
      <c r="F682" s="163"/>
      <c r="G682" s="163"/>
    </row>
    <row r="683" spans="1:7" x14ac:dyDescent="0.25">
      <c r="A683" s="377"/>
      <c r="B683" s="163"/>
      <c r="C683" s="163"/>
      <c r="D683" s="163"/>
      <c r="E683" s="163"/>
      <c r="F683" s="163"/>
      <c r="G683" s="163"/>
    </row>
    <row r="684" spans="1:7" x14ac:dyDescent="0.25">
      <c r="A684" s="377"/>
      <c r="B684" s="163"/>
      <c r="C684" s="163"/>
      <c r="D684" s="163"/>
      <c r="E684" s="163"/>
      <c r="F684" s="163"/>
      <c r="G684" s="163"/>
    </row>
    <row r="685" spans="1:7" x14ac:dyDescent="0.25">
      <c r="A685" s="377"/>
      <c r="B685" s="163"/>
      <c r="C685" s="163"/>
      <c r="D685" s="163"/>
      <c r="E685" s="163"/>
      <c r="F685" s="163"/>
      <c r="G685" s="163"/>
    </row>
    <row r="686" spans="1:7" x14ac:dyDescent="0.25">
      <c r="A686" s="377"/>
      <c r="B686" s="163"/>
      <c r="C686" s="163"/>
      <c r="D686" s="163"/>
      <c r="E686" s="163"/>
      <c r="F686" s="163"/>
      <c r="G686" s="163"/>
    </row>
    <row r="687" spans="1:7" x14ac:dyDescent="0.25">
      <c r="A687" s="377"/>
      <c r="B687" s="163"/>
      <c r="C687" s="163"/>
      <c r="D687" s="163"/>
      <c r="E687" s="163"/>
      <c r="F687" s="163"/>
      <c r="G687" s="163"/>
    </row>
    <row r="688" spans="1:7" x14ac:dyDescent="0.25">
      <c r="A688" s="377"/>
      <c r="B688" s="163"/>
      <c r="C688" s="163"/>
      <c r="D688" s="163"/>
      <c r="E688" s="163"/>
      <c r="F688" s="163"/>
      <c r="G688" s="163"/>
    </row>
    <row r="689" spans="1:7" x14ac:dyDescent="0.25">
      <c r="A689" s="377"/>
      <c r="B689" s="163"/>
      <c r="C689" s="163"/>
      <c r="D689" s="163"/>
      <c r="E689" s="163"/>
      <c r="F689" s="163"/>
      <c r="G689" s="163"/>
    </row>
    <row r="690" spans="1:7" x14ac:dyDescent="0.25">
      <c r="A690" s="377"/>
      <c r="B690" s="163"/>
      <c r="C690" s="163"/>
      <c r="D690" s="163"/>
      <c r="E690" s="163"/>
      <c r="F690" s="163"/>
      <c r="G690" s="163"/>
    </row>
    <row r="691" spans="1:7" x14ac:dyDescent="0.25">
      <c r="A691" s="377"/>
      <c r="B691" s="163"/>
      <c r="C691" s="163"/>
      <c r="D691" s="163"/>
      <c r="E691" s="163"/>
      <c r="F691" s="163"/>
      <c r="G691" s="163"/>
    </row>
    <row r="692" spans="1:7" x14ac:dyDescent="0.25">
      <c r="A692" s="377"/>
      <c r="B692" s="163"/>
      <c r="C692" s="163"/>
      <c r="D692" s="163"/>
      <c r="E692" s="163"/>
      <c r="F692" s="163"/>
      <c r="G692" s="163"/>
    </row>
    <row r="693" spans="1:7" x14ac:dyDescent="0.25">
      <c r="A693" s="377"/>
      <c r="B693" s="163"/>
      <c r="C693" s="163"/>
      <c r="D693" s="163"/>
      <c r="E693" s="163"/>
      <c r="F693" s="163"/>
      <c r="G693" s="163"/>
    </row>
    <row r="694" spans="1:7" x14ac:dyDescent="0.25">
      <c r="A694" s="377"/>
      <c r="B694" s="163"/>
      <c r="C694" s="163"/>
      <c r="D694" s="163"/>
      <c r="E694" s="163"/>
      <c r="F694" s="163"/>
      <c r="G694" s="163"/>
    </row>
    <row r="695" spans="1:7" x14ac:dyDescent="0.25">
      <c r="A695" s="377"/>
      <c r="B695" s="163"/>
      <c r="C695" s="163"/>
      <c r="D695" s="163"/>
      <c r="E695" s="163"/>
      <c r="F695" s="163"/>
      <c r="G695" s="163"/>
    </row>
    <row r="696" spans="1:7" x14ac:dyDescent="0.25">
      <c r="A696" s="377"/>
      <c r="B696" s="163"/>
      <c r="C696" s="163"/>
      <c r="D696" s="163"/>
      <c r="E696" s="163"/>
      <c r="F696" s="163"/>
      <c r="G696" s="163"/>
    </row>
    <row r="697" spans="1:7" x14ac:dyDescent="0.25">
      <c r="A697" s="377"/>
      <c r="B697" s="163"/>
      <c r="C697" s="163"/>
      <c r="D697" s="163"/>
      <c r="E697" s="163"/>
      <c r="F697" s="163"/>
      <c r="G697" s="163"/>
    </row>
    <row r="698" spans="1:7" x14ac:dyDescent="0.25">
      <c r="A698" s="377"/>
      <c r="B698" s="163"/>
      <c r="C698" s="163"/>
      <c r="D698" s="163"/>
      <c r="E698" s="163"/>
      <c r="F698" s="163"/>
      <c r="G698" s="163"/>
    </row>
    <row r="699" spans="1:7" x14ac:dyDescent="0.25">
      <c r="A699" s="377"/>
      <c r="B699" s="163"/>
      <c r="C699" s="163"/>
      <c r="D699" s="163"/>
      <c r="E699" s="163"/>
      <c r="F699" s="163"/>
      <c r="G699" s="163"/>
    </row>
    <row r="700" spans="1:7" x14ac:dyDescent="0.25">
      <c r="A700" s="377"/>
      <c r="B700" s="163"/>
      <c r="C700" s="163"/>
      <c r="D700" s="163"/>
      <c r="E700" s="163"/>
      <c r="F700" s="163"/>
      <c r="G700" s="163"/>
    </row>
    <row r="701" spans="1:7" x14ac:dyDescent="0.25">
      <c r="A701" s="377"/>
      <c r="B701" s="163"/>
      <c r="C701" s="163"/>
      <c r="D701" s="163"/>
      <c r="E701" s="163"/>
      <c r="F701" s="163"/>
      <c r="G701" s="163"/>
    </row>
    <row r="702" spans="1:7" x14ac:dyDescent="0.25">
      <c r="A702" s="377"/>
      <c r="B702" s="163"/>
      <c r="C702" s="163"/>
      <c r="D702" s="163"/>
      <c r="E702" s="163"/>
      <c r="F702" s="163"/>
      <c r="G702" s="163"/>
    </row>
    <row r="703" spans="1:7" x14ac:dyDescent="0.25">
      <c r="A703" s="377"/>
      <c r="B703" s="163"/>
      <c r="C703" s="163"/>
      <c r="D703" s="163"/>
      <c r="E703" s="163"/>
      <c r="F703" s="163"/>
      <c r="G703" s="163"/>
    </row>
    <row r="704" spans="1:7" x14ac:dyDescent="0.25">
      <c r="A704" s="377"/>
      <c r="B704" s="163"/>
      <c r="C704" s="163"/>
      <c r="D704" s="163"/>
      <c r="E704" s="163"/>
      <c r="F704" s="163"/>
      <c r="G704" s="163"/>
    </row>
    <row r="705" spans="1:7" x14ac:dyDescent="0.25">
      <c r="A705" s="377"/>
      <c r="B705" s="163"/>
      <c r="C705" s="163"/>
      <c r="D705" s="163"/>
      <c r="E705" s="163"/>
      <c r="F705" s="163"/>
      <c r="G705" s="163"/>
    </row>
    <row r="706" spans="1:7" x14ac:dyDescent="0.25">
      <c r="A706" s="377"/>
      <c r="B706" s="163"/>
      <c r="C706" s="163"/>
      <c r="D706" s="163"/>
      <c r="E706" s="163"/>
      <c r="F706" s="163"/>
      <c r="G706" s="163"/>
    </row>
    <row r="707" spans="1:7" x14ac:dyDescent="0.25">
      <c r="A707" s="377"/>
      <c r="B707" s="163"/>
      <c r="C707" s="163"/>
      <c r="D707" s="163"/>
      <c r="E707" s="163"/>
      <c r="F707" s="163"/>
      <c r="G707" s="163"/>
    </row>
    <row r="708" spans="1:7" x14ac:dyDescent="0.25">
      <c r="A708" s="377"/>
      <c r="B708" s="163"/>
      <c r="C708" s="163"/>
      <c r="D708" s="163"/>
      <c r="E708" s="163"/>
      <c r="F708" s="163"/>
      <c r="G708" s="163"/>
    </row>
    <row r="709" spans="1:7" x14ac:dyDescent="0.25">
      <c r="A709" s="377"/>
      <c r="B709" s="163"/>
      <c r="C709" s="163"/>
      <c r="D709" s="163"/>
      <c r="E709" s="163"/>
      <c r="F709" s="163"/>
      <c r="G709" s="163"/>
    </row>
    <row r="710" spans="1:7" x14ac:dyDescent="0.25">
      <c r="A710" s="377"/>
      <c r="B710" s="163"/>
      <c r="C710" s="163"/>
      <c r="D710" s="163"/>
      <c r="E710" s="163"/>
      <c r="F710" s="163"/>
      <c r="G710" s="163"/>
    </row>
    <row r="711" spans="1:7" x14ac:dyDescent="0.25">
      <c r="A711" s="377"/>
      <c r="B711" s="163"/>
      <c r="C711" s="163"/>
      <c r="D711" s="163"/>
      <c r="E711" s="163"/>
      <c r="F711" s="163"/>
      <c r="G711" s="163"/>
    </row>
    <row r="712" spans="1:7" x14ac:dyDescent="0.25">
      <c r="A712" s="377"/>
      <c r="B712" s="163"/>
      <c r="C712" s="163"/>
      <c r="D712" s="163"/>
      <c r="E712" s="163"/>
      <c r="F712" s="163"/>
      <c r="G712" s="163"/>
    </row>
    <row r="713" spans="1:7" x14ac:dyDescent="0.25">
      <c r="A713" s="377"/>
      <c r="B713" s="163"/>
      <c r="C713" s="163"/>
      <c r="D713" s="163"/>
      <c r="E713" s="163"/>
      <c r="F713" s="163"/>
      <c r="G713" s="163"/>
    </row>
    <row r="714" spans="1:7" x14ac:dyDescent="0.25">
      <c r="A714" s="377"/>
      <c r="B714" s="163"/>
      <c r="C714" s="163"/>
      <c r="D714" s="163"/>
      <c r="E714" s="163"/>
      <c r="F714" s="163"/>
      <c r="G714" s="163"/>
    </row>
    <row r="715" spans="1:7" x14ac:dyDescent="0.25">
      <c r="A715" s="377"/>
      <c r="B715" s="163"/>
      <c r="C715" s="163"/>
      <c r="D715" s="163"/>
      <c r="E715" s="163"/>
      <c r="F715" s="163"/>
      <c r="G715" s="163"/>
    </row>
    <row r="716" spans="1:7" x14ac:dyDescent="0.25">
      <c r="A716" s="377"/>
      <c r="B716" s="163"/>
      <c r="C716" s="163"/>
      <c r="D716" s="163"/>
      <c r="E716" s="163"/>
      <c r="F716" s="163"/>
      <c r="G716" s="163"/>
    </row>
    <row r="717" spans="1:7" x14ac:dyDescent="0.25">
      <c r="A717" s="377"/>
      <c r="B717" s="163"/>
      <c r="C717" s="163"/>
      <c r="D717" s="163"/>
      <c r="E717" s="163"/>
      <c r="F717" s="163"/>
      <c r="G717" s="163"/>
    </row>
    <row r="718" spans="1:7" x14ac:dyDescent="0.25">
      <c r="A718" s="377"/>
      <c r="B718" s="163"/>
      <c r="C718" s="163"/>
      <c r="D718" s="163"/>
      <c r="E718" s="163"/>
      <c r="F718" s="163"/>
      <c r="G718" s="163"/>
    </row>
    <row r="719" spans="1:7" x14ac:dyDescent="0.25">
      <c r="A719" s="377"/>
      <c r="B719" s="163"/>
      <c r="C719" s="163"/>
      <c r="D719" s="163"/>
      <c r="E719" s="163"/>
      <c r="F719" s="163"/>
      <c r="G719" s="163"/>
    </row>
    <row r="720" spans="1:7" x14ac:dyDescent="0.25">
      <c r="A720" s="377"/>
      <c r="B720" s="163"/>
      <c r="C720" s="163"/>
      <c r="D720" s="163"/>
      <c r="E720" s="163"/>
      <c r="F720" s="163"/>
      <c r="G720" s="163"/>
    </row>
    <row r="721" spans="1:7" x14ac:dyDescent="0.25">
      <c r="A721" s="377"/>
      <c r="B721" s="163"/>
      <c r="C721" s="163"/>
      <c r="D721" s="163"/>
      <c r="E721" s="163"/>
      <c r="F721" s="163"/>
      <c r="G721" s="163"/>
    </row>
    <row r="722" spans="1:7" x14ac:dyDescent="0.25">
      <c r="A722" s="377"/>
      <c r="B722" s="163"/>
      <c r="C722" s="163"/>
      <c r="D722" s="163"/>
      <c r="E722" s="163"/>
      <c r="F722" s="163"/>
      <c r="G722" s="163"/>
    </row>
    <row r="723" spans="1:7" x14ac:dyDescent="0.25">
      <c r="A723" s="377"/>
      <c r="B723" s="163"/>
      <c r="C723" s="163"/>
      <c r="D723" s="163"/>
      <c r="E723" s="163"/>
      <c r="F723" s="163"/>
      <c r="G723" s="163"/>
    </row>
    <row r="724" spans="1:7" x14ac:dyDescent="0.25">
      <c r="A724" s="377"/>
      <c r="B724" s="163"/>
      <c r="C724" s="163"/>
      <c r="D724" s="163"/>
      <c r="E724" s="163"/>
      <c r="F724" s="163"/>
      <c r="G724" s="163"/>
    </row>
    <row r="725" spans="1:7" x14ac:dyDescent="0.25">
      <c r="A725" s="377"/>
      <c r="B725" s="163"/>
      <c r="C725" s="163"/>
      <c r="D725" s="163"/>
      <c r="E725" s="163"/>
      <c r="F725" s="163"/>
      <c r="G725" s="163"/>
    </row>
    <row r="726" spans="1:7" x14ac:dyDescent="0.25">
      <c r="A726" s="377"/>
      <c r="B726" s="163"/>
      <c r="C726" s="163"/>
      <c r="D726" s="163"/>
      <c r="E726" s="163"/>
      <c r="F726" s="163"/>
      <c r="G726" s="163"/>
    </row>
    <row r="727" spans="1:7" x14ac:dyDescent="0.25">
      <c r="A727" s="377"/>
      <c r="B727" s="163"/>
      <c r="C727" s="163"/>
      <c r="D727" s="163"/>
      <c r="E727" s="163"/>
      <c r="F727" s="163"/>
      <c r="G727" s="163"/>
    </row>
    <row r="728" spans="1:7" x14ac:dyDescent="0.25">
      <c r="A728" s="377"/>
      <c r="B728" s="163"/>
      <c r="C728" s="163"/>
      <c r="D728" s="163"/>
      <c r="E728" s="163"/>
      <c r="F728" s="163"/>
      <c r="G728" s="163"/>
    </row>
    <row r="729" spans="1:7" x14ac:dyDescent="0.25">
      <c r="A729" s="377"/>
      <c r="B729" s="163"/>
      <c r="C729" s="163"/>
      <c r="D729" s="163"/>
      <c r="E729" s="163"/>
      <c r="F729" s="163"/>
      <c r="G729" s="163"/>
    </row>
    <row r="730" spans="1:7" x14ac:dyDescent="0.25">
      <c r="A730" s="377"/>
      <c r="B730" s="163"/>
      <c r="C730" s="163"/>
      <c r="D730" s="163"/>
      <c r="E730" s="163"/>
      <c r="F730" s="163"/>
      <c r="G730" s="163"/>
    </row>
    <row r="731" spans="1:7" x14ac:dyDescent="0.25">
      <c r="A731" s="377"/>
      <c r="B731" s="163"/>
      <c r="C731" s="163"/>
      <c r="D731" s="163"/>
      <c r="E731" s="163"/>
      <c r="F731" s="163"/>
      <c r="G731" s="163"/>
    </row>
    <row r="732" spans="1:7" x14ac:dyDescent="0.25">
      <c r="A732" s="377"/>
      <c r="B732" s="163"/>
      <c r="C732" s="163"/>
      <c r="D732" s="163"/>
      <c r="E732" s="163"/>
      <c r="F732" s="163"/>
      <c r="G732" s="163"/>
    </row>
    <row r="733" spans="1:7" x14ac:dyDescent="0.25">
      <c r="A733" s="377"/>
      <c r="B733" s="163"/>
      <c r="C733" s="163"/>
      <c r="D733" s="163"/>
      <c r="E733" s="163"/>
      <c r="F733" s="163"/>
      <c r="G733" s="163"/>
    </row>
    <row r="734" spans="1:7" x14ac:dyDescent="0.25">
      <c r="A734" s="377"/>
      <c r="B734" s="163"/>
      <c r="C734" s="163"/>
      <c r="D734" s="163"/>
      <c r="E734" s="163"/>
      <c r="F734" s="163"/>
      <c r="G734" s="163"/>
    </row>
    <row r="735" spans="1:7" x14ac:dyDescent="0.25">
      <c r="A735" s="377"/>
      <c r="B735" s="163"/>
      <c r="C735" s="163"/>
      <c r="D735" s="163"/>
      <c r="E735" s="163"/>
      <c r="F735" s="163"/>
      <c r="G735" s="163"/>
    </row>
    <row r="736" spans="1:7" x14ac:dyDescent="0.25">
      <c r="A736" s="377"/>
      <c r="B736" s="163"/>
      <c r="C736" s="163"/>
      <c r="D736" s="163"/>
      <c r="E736" s="163"/>
      <c r="F736" s="163"/>
      <c r="G736" s="163"/>
    </row>
    <row r="737" spans="1:7" x14ac:dyDescent="0.25">
      <c r="A737" s="377"/>
      <c r="B737" s="163"/>
      <c r="C737" s="163"/>
      <c r="D737" s="163"/>
      <c r="E737" s="163"/>
      <c r="F737" s="163"/>
      <c r="G737" s="163"/>
    </row>
    <row r="738" spans="1:7" x14ac:dyDescent="0.25">
      <c r="A738" s="377"/>
      <c r="B738" s="163"/>
      <c r="C738" s="163"/>
      <c r="D738" s="163"/>
      <c r="E738" s="163"/>
      <c r="F738" s="163"/>
      <c r="G738" s="163"/>
    </row>
    <row r="739" spans="1:7" x14ac:dyDescent="0.25">
      <c r="A739" s="377"/>
      <c r="B739" s="163"/>
      <c r="C739" s="163"/>
      <c r="D739" s="163"/>
      <c r="E739" s="163"/>
      <c r="F739" s="163"/>
      <c r="G739" s="163"/>
    </row>
    <row r="740" spans="1:7" x14ac:dyDescent="0.25">
      <c r="A740" s="377"/>
      <c r="B740" s="163"/>
      <c r="C740" s="163"/>
      <c r="D740" s="163"/>
      <c r="E740" s="163"/>
      <c r="F740" s="163"/>
      <c r="G740" s="163"/>
    </row>
    <row r="741" spans="1:7" x14ac:dyDescent="0.25">
      <c r="A741" s="377"/>
      <c r="B741" s="163"/>
      <c r="C741" s="163"/>
      <c r="D741" s="163"/>
      <c r="E741" s="163"/>
      <c r="F741" s="163"/>
      <c r="G741" s="163"/>
    </row>
    <row r="742" spans="1:7" x14ac:dyDescent="0.25">
      <c r="A742" s="377"/>
      <c r="B742" s="163"/>
      <c r="C742" s="163"/>
      <c r="D742" s="163"/>
      <c r="E742" s="163"/>
      <c r="F742" s="163"/>
      <c r="G742" s="163"/>
    </row>
    <row r="743" spans="1:7" x14ac:dyDescent="0.25">
      <c r="A743" s="377"/>
      <c r="B743" s="163"/>
      <c r="C743" s="163"/>
      <c r="D743" s="163"/>
      <c r="E743" s="163"/>
      <c r="F743" s="163"/>
      <c r="G743" s="163"/>
    </row>
    <row r="744" spans="1:7" x14ac:dyDescent="0.25">
      <c r="A744" s="377"/>
      <c r="B744" s="163"/>
      <c r="C744" s="163"/>
      <c r="D744" s="163"/>
      <c r="E744" s="163"/>
      <c r="F744" s="163"/>
      <c r="G744" s="163"/>
    </row>
    <row r="745" spans="1:7" x14ac:dyDescent="0.25">
      <c r="A745" s="377"/>
      <c r="B745" s="163"/>
      <c r="C745" s="163"/>
      <c r="D745" s="163"/>
      <c r="E745" s="163"/>
      <c r="F745" s="163"/>
      <c r="G745" s="163"/>
    </row>
    <row r="746" spans="1:7" x14ac:dyDescent="0.25">
      <c r="A746" s="377"/>
      <c r="B746" s="163"/>
      <c r="C746" s="163"/>
      <c r="D746" s="163"/>
      <c r="E746" s="163"/>
      <c r="F746" s="163"/>
      <c r="G746" s="163"/>
    </row>
    <row r="747" spans="1:7" x14ac:dyDescent="0.25">
      <c r="A747" s="377"/>
      <c r="B747" s="163"/>
      <c r="C747" s="163"/>
      <c r="D747" s="163"/>
      <c r="E747" s="163"/>
      <c r="F747" s="163"/>
      <c r="G747" s="163"/>
    </row>
    <row r="748" spans="1:7" x14ac:dyDescent="0.25">
      <c r="A748" s="377"/>
      <c r="B748" s="163"/>
      <c r="C748" s="163"/>
      <c r="D748" s="163"/>
      <c r="E748" s="163"/>
      <c r="F748" s="163"/>
      <c r="G748" s="163"/>
    </row>
    <row r="749" spans="1:7" x14ac:dyDescent="0.25">
      <c r="A749" s="377"/>
      <c r="B749" s="163"/>
      <c r="C749" s="163"/>
      <c r="D749" s="163"/>
      <c r="E749" s="163"/>
      <c r="F749" s="163"/>
      <c r="G749" s="163"/>
    </row>
    <row r="750" spans="1:7" x14ac:dyDescent="0.25">
      <c r="A750" s="377"/>
      <c r="B750" s="163"/>
      <c r="C750" s="163"/>
      <c r="D750" s="163"/>
      <c r="E750" s="163"/>
      <c r="F750" s="163"/>
      <c r="G750" s="163"/>
    </row>
    <row r="751" spans="1:7" x14ac:dyDescent="0.25">
      <c r="A751" s="377"/>
      <c r="B751" s="163"/>
      <c r="C751" s="163"/>
      <c r="D751" s="163"/>
      <c r="E751" s="163"/>
      <c r="F751" s="163"/>
      <c r="G751" s="163"/>
    </row>
    <row r="752" spans="1:7" x14ac:dyDescent="0.25">
      <c r="A752" s="377"/>
      <c r="B752" s="163"/>
      <c r="C752" s="163"/>
      <c r="D752" s="163"/>
      <c r="E752" s="163"/>
      <c r="F752" s="163"/>
      <c r="G752" s="163"/>
    </row>
    <row r="753" spans="1:7" x14ac:dyDescent="0.25">
      <c r="A753" s="377"/>
      <c r="B753" s="163"/>
      <c r="C753" s="163"/>
      <c r="D753" s="163"/>
      <c r="E753" s="163"/>
      <c r="F753" s="163"/>
      <c r="G753" s="163"/>
    </row>
    <row r="754" spans="1:7" x14ac:dyDescent="0.25">
      <c r="A754" s="377"/>
      <c r="B754" s="163"/>
      <c r="C754" s="163"/>
      <c r="D754" s="163"/>
      <c r="E754" s="163"/>
      <c r="F754" s="163"/>
      <c r="G754" s="163"/>
    </row>
    <row r="755" spans="1:7" x14ac:dyDescent="0.25">
      <c r="A755" s="377"/>
      <c r="B755" s="163"/>
      <c r="C755" s="163"/>
      <c r="D755" s="163"/>
      <c r="E755" s="163"/>
      <c r="F755" s="163"/>
      <c r="G755" s="163"/>
    </row>
    <row r="756" spans="1:7" x14ac:dyDescent="0.25">
      <c r="A756" s="377"/>
      <c r="B756" s="163"/>
      <c r="C756" s="163"/>
      <c r="D756" s="163"/>
      <c r="E756" s="163"/>
      <c r="F756" s="163"/>
      <c r="G756" s="163"/>
    </row>
    <row r="757" spans="1:7" x14ac:dyDescent="0.25">
      <c r="A757" s="377"/>
      <c r="B757" s="163"/>
      <c r="C757" s="163"/>
      <c r="D757" s="163"/>
      <c r="E757" s="163"/>
      <c r="F757" s="163"/>
      <c r="G757" s="163"/>
    </row>
    <row r="758" spans="1:7" x14ac:dyDescent="0.25">
      <c r="A758" s="377"/>
      <c r="B758" s="163"/>
      <c r="C758" s="163"/>
      <c r="D758" s="163"/>
      <c r="E758" s="163"/>
      <c r="F758" s="163"/>
      <c r="G758" s="163"/>
    </row>
    <row r="759" spans="1:7" x14ac:dyDescent="0.25">
      <c r="A759" s="377"/>
      <c r="B759" s="163"/>
      <c r="C759" s="163"/>
      <c r="D759" s="163"/>
      <c r="E759" s="163"/>
      <c r="F759" s="163"/>
      <c r="G759" s="163"/>
    </row>
    <row r="760" spans="1:7" x14ac:dyDescent="0.25">
      <c r="A760" s="377"/>
      <c r="B760" s="163"/>
      <c r="C760" s="163"/>
      <c r="D760" s="163"/>
      <c r="E760" s="163"/>
      <c r="F760" s="163"/>
      <c r="G760" s="163"/>
    </row>
    <row r="761" spans="1:7" x14ac:dyDescent="0.25">
      <c r="A761" s="377"/>
      <c r="B761" s="163"/>
      <c r="C761" s="163"/>
      <c r="D761" s="163"/>
      <c r="E761" s="163"/>
      <c r="F761" s="163"/>
      <c r="G761" s="163"/>
    </row>
    <row r="762" spans="1:7" x14ac:dyDescent="0.25">
      <c r="A762" s="377"/>
      <c r="B762" s="163"/>
      <c r="C762" s="163"/>
      <c r="D762" s="163"/>
      <c r="E762" s="163"/>
      <c r="F762" s="163"/>
      <c r="G762" s="163"/>
    </row>
    <row r="763" spans="1:7" x14ac:dyDescent="0.25">
      <c r="A763" s="377"/>
      <c r="B763" s="163"/>
      <c r="C763" s="163"/>
      <c r="D763" s="163"/>
      <c r="E763" s="163"/>
      <c r="F763" s="163"/>
      <c r="G763" s="163"/>
    </row>
    <row r="764" spans="1:7" x14ac:dyDescent="0.25">
      <c r="A764" s="377"/>
      <c r="B764" s="163"/>
      <c r="C764" s="163"/>
      <c r="D764" s="163"/>
      <c r="E764" s="163"/>
      <c r="F764" s="163"/>
      <c r="G764" s="163"/>
    </row>
    <row r="765" spans="1:7" x14ac:dyDescent="0.25">
      <c r="A765" s="377"/>
      <c r="B765" s="163"/>
      <c r="C765" s="163"/>
      <c r="D765" s="163"/>
      <c r="E765" s="163"/>
      <c r="F765" s="163"/>
      <c r="G765" s="163"/>
    </row>
    <row r="766" spans="1:7" x14ac:dyDescent="0.25">
      <c r="A766" s="377"/>
      <c r="B766" s="163"/>
      <c r="C766" s="163"/>
      <c r="D766" s="163"/>
      <c r="E766" s="163"/>
      <c r="F766" s="163"/>
      <c r="G766" s="163"/>
    </row>
    <row r="767" spans="1:7" x14ac:dyDescent="0.25">
      <c r="A767" s="377"/>
      <c r="B767" s="163"/>
      <c r="C767" s="163"/>
      <c r="D767" s="163"/>
      <c r="E767" s="163"/>
      <c r="F767" s="163"/>
      <c r="G767" s="163"/>
    </row>
    <row r="768" spans="1:7" x14ac:dyDescent="0.25">
      <c r="A768" s="377"/>
      <c r="B768" s="163"/>
      <c r="C768" s="163"/>
      <c r="D768" s="163"/>
      <c r="E768" s="163"/>
      <c r="F768" s="163"/>
      <c r="G768" s="163"/>
    </row>
    <row r="769" spans="1:7" x14ac:dyDescent="0.25">
      <c r="A769" s="377"/>
      <c r="B769" s="163"/>
      <c r="C769" s="163"/>
      <c r="D769" s="163"/>
      <c r="E769" s="163"/>
      <c r="F769" s="163"/>
      <c r="G769" s="163"/>
    </row>
    <row r="770" spans="1:7" x14ac:dyDescent="0.25">
      <c r="A770" s="377"/>
      <c r="B770" s="163"/>
      <c r="C770" s="163"/>
      <c r="D770" s="163"/>
      <c r="E770" s="163"/>
      <c r="F770" s="163"/>
      <c r="G770" s="163"/>
    </row>
    <row r="771" spans="1:7" x14ac:dyDescent="0.25">
      <c r="A771" s="377"/>
      <c r="B771" s="163"/>
      <c r="C771" s="163"/>
      <c r="D771" s="163"/>
      <c r="E771" s="163"/>
      <c r="F771" s="163"/>
      <c r="G771" s="163"/>
    </row>
    <row r="772" spans="1:7" x14ac:dyDescent="0.25">
      <c r="A772" s="377"/>
      <c r="B772" s="163"/>
      <c r="C772" s="163"/>
      <c r="D772" s="163"/>
      <c r="E772" s="163"/>
      <c r="F772" s="163"/>
      <c r="G772" s="163"/>
    </row>
    <row r="773" spans="1:7" x14ac:dyDescent="0.25">
      <c r="A773" s="377"/>
      <c r="B773" s="163"/>
      <c r="C773" s="163"/>
      <c r="D773" s="163"/>
      <c r="E773" s="163"/>
      <c r="F773" s="163"/>
      <c r="G773" s="163"/>
    </row>
    <row r="774" spans="1:7" x14ac:dyDescent="0.25">
      <c r="A774" s="377"/>
      <c r="B774" s="163"/>
      <c r="C774" s="163"/>
      <c r="D774" s="163"/>
      <c r="E774" s="163"/>
      <c r="F774" s="163"/>
      <c r="G774" s="163"/>
    </row>
    <row r="775" spans="1:7" x14ac:dyDescent="0.25">
      <c r="A775" s="377"/>
      <c r="B775" s="163"/>
      <c r="C775" s="163"/>
      <c r="D775" s="163"/>
      <c r="E775" s="163"/>
      <c r="F775" s="163"/>
      <c r="G775" s="163"/>
    </row>
    <row r="776" spans="1:7" x14ac:dyDescent="0.25">
      <c r="A776" s="377"/>
      <c r="B776" s="163"/>
      <c r="C776" s="163"/>
      <c r="D776" s="163"/>
      <c r="E776" s="163"/>
      <c r="F776" s="163"/>
      <c r="G776" s="163"/>
    </row>
    <row r="777" spans="1:7" x14ac:dyDescent="0.25">
      <c r="A777" s="377"/>
      <c r="B777" s="163"/>
      <c r="C777" s="163"/>
      <c r="D777" s="163"/>
      <c r="E777" s="163"/>
      <c r="F777" s="163"/>
      <c r="G777" s="163"/>
    </row>
    <row r="778" spans="1:7" x14ac:dyDescent="0.25">
      <c r="A778" s="377"/>
      <c r="B778" s="163"/>
      <c r="C778" s="163"/>
      <c r="D778" s="163"/>
      <c r="E778" s="163"/>
      <c r="F778" s="163"/>
      <c r="G778" s="163"/>
    </row>
    <row r="779" spans="1:7" x14ac:dyDescent="0.25">
      <c r="A779" s="377"/>
      <c r="B779" s="163"/>
      <c r="C779" s="163"/>
      <c r="D779" s="163"/>
      <c r="E779" s="163"/>
      <c r="F779" s="163"/>
      <c r="G779" s="163"/>
    </row>
    <row r="780" spans="1:7" x14ac:dyDescent="0.25">
      <c r="A780" s="377"/>
      <c r="B780" s="163"/>
      <c r="C780" s="163"/>
      <c r="D780" s="163"/>
      <c r="E780" s="163"/>
      <c r="F780" s="163"/>
      <c r="G780" s="163"/>
    </row>
    <row r="781" spans="1:7" x14ac:dyDescent="0.25">
      <c r="A781" s="377"/>
      <c r="B781" s="163"/>
      <c r="C781" s="163"/>
      <c r="D781" s="163"/>
      <c r="E781" s="163"/>
      <c r="F781" s="163"/>
      <c r="G781" s="163"/>
    </row>
    <row r="782" spans="1:7" x14ac:dyDescent="0.25">
      <c r="A782" s="377"/>
      <c r="B782" s="163"/>
      <c r="C782" s="163"/>
      <c r="D782" s="163"/>
      <c r="E782" s="163"/>
      <c r="F782" s="163"/>
      <c r="G782" s="163"/>
    </row>
    <row r="783" spans="1:7" x14ac:dyDescent="0.25">
      <c r="A783" s="377"/>
      <c r="B783" s="163"/>
      <c r="C783" s="163"/>
      <c r="D783" s="163"/>
      <c r="E783" s="163"/>
      <c r="F783" s="163"/>
      <c r="G783" s="163"/>
    </row>
    <row r="784" spans="1:7" x14ac:dyDescent="0.25">
      <c r="A784" s="377"/>
      <c r="B784" s="163"/>
      <c r="C784" s="163"/>
      <c r="D784" s="163"/>
      <c r="E784" s="163"/>
      <c r="F784" s="163"/>
      <c r="G784" s="163"/>
    </row>
    <row r="785" spans="1:7" x14ac:dyDescent="0.25">
      <c r="A785" s="377"/>
      <c r="B785" s="163"/>
      <c r="C785" s="163"/>
      <c r="D785" s="163"/>
      <c r="E785" s="163"/>
      <c r="F785" s="163"/>
      <c r="G785" s="163"/>
    </row>
    <row r="786" spans="1:7" x14ac:dyDescent="0.25">
      <c r="A786" s="377"/>
      <c r="B786" s="163"/>
      <c r="C786" s="163"/>
      <c r="D786" s="163"/>
      <c r="E786" s="163"/>
      <c r="F786" s="163"/>
      <c r="G786" s="163"/>
    </row>
    <row r="787" spans="1:7" x14ac:dyDescent="0.25">
      <c r="A787" s="377"/>
      <c r="B787" s="163"/>
      <c r="C787" s="163"/>
      <c r="D787" s="163"/>
      <c r="E787" s="163"/>
      <c r="F787" s="163"/>
      <c r="G787" s="163"/>
    </row>
    <row r="788" spans="1:7" x14ac:dyDescent="0.25">
      <c r="A788" s="377"/>
      <c r="B788" s="163"/>
      <c r="C788" s="163"/>
      <c r="D788" s="163"/>
      <c r="E788" s="163"/>
      <c r="F788" s="163"/>
      <c r="G788" s="163"/>
    </row>
    <row r="789" spans="1:7" x14ac:dyDescent="0.25">
      <c r="A789" s="377"/>
      <c r="B789" s="163"/>
      <c r="C789" s="163"/>
      <c r="D789" s="163"/>
      <c r="E789" s="163"/>
      <c r="F789" s="163"/>
      <c r="G789" s="163"/>
    </row>
    <row r="790" spans="1:7" x14ac:dyDescent="0.25">
      <c r="A790" s="377"/>
      <c r="B790" s="163"/>
      <c r="C790" s="163"/>
      <c r="D790" s="163"/>
      <c r="E790" s="163"/>
      <c r="F790" s="163"/>
      <c r="G790" s="163"/>
    </row>
    <row r="791" spans="1:7" x14ac:dyDescent="0.25">
      <c r="A791" s="377"/>
      <c r="B791" s="163"/>
      <c r="C791" s="163"/>
      <c r="D791" s="163"/>
      <c r="E791" s="163"/>
      <c r="F791" s="163"/>
      <c r="G791" s="163"/>
    </row>
    <row r="792" spans="1:7" x14ac:dyDescent="0.25">
      <c r="A792" s="377"/>
      <c r="B792" s="163"/>
      <c r="C792" s="163"/>
      <c r="D792" s="163"/>
      <c r="E792" s="163"/>
      <c r="F792" s="163"/>
      <c r="G792" s="163"/>
    </row>
    <row r="793" spans="1:7" x14ac:dyDescent="0.25">
      <c r="A793" s="377"/>
      <c r="B793" s="163"/>
      <c r="C793" s="163"/>
      <c r="D793" s="163"/>
      <c r="E793" s="163"/>
      <c r="F793" s="163"/>
      <c r="G793" s="163"/>
    </row>
    <row r="794" spans="1:7" x14ac:dyDescent="0.25">
      <c r="A794" s="377"/>
      <c r="B794" s="163"/>
      <c r="C794" s="163"/>
      <c r="D794" s="163"/>
      <c r="E794" s="163"/>
      <c r="F794" s="163"/>
      <c r="G794" s="163"/>
    </row>
    <row r="795" spans="1:7" x14ac:dyDescent="0.25">
      <c r="A795" s="377"/>
      <c r="B795" s="163"/>
      <c r="C795" s="163"/>
      <c r="D795" s="163"/>
      <c r="E795" s="163"/>
      <c r="F795" s="163"/>
      <c r="G795" s="163"/>
    </row>
    <row r="796" spans="1:7" x14ac:dyDescent="0.25">
      <c r="A796" s="377"/>
      <c r="B796" s="163"/>
      <c r="C796" s="163"/>
      <c r="D796" s="163"/>
      <c r="E796" s="163"/>
      <c r="F796" s="163"/>
      <c r="G796" s="163"/>
    </row>
    <row r="797" spans="1:7" x14ac:dyDescent="0.25">
      <c r="A797" s="377"/>
      <c r="B797" s="163"/>
      <c r="C797" s="163"/>
      <c r="D797" s="163"/>
      <c r="E797" s="163"/>
      <c r="F797" s="163"/>
      <c r="G797" s="163"/>
    </row>
    <row r="798" spans="1:7" x14ac:dyDescent="0.25">
      <c r="A798" s="377"/>
      <c r="B798" s="163"/>
      <c r="C798" s="163"/>
      <c r="D798" s="163"/>
      <c r="E798" s="163"/>
      <c r="F798" s="163"/>
      <c r="G798" s="163"/>
    </row>
    <row r="799" spans="1:7" x14ac:dyDescent="0.25">
      <c r="A799" s="377"/>
      <c r="B799" s="163"/>
      <c r="C799" s="163"/>
      <c r="D799" s="163"/>
      <c r="E799" s="163"/>
      <c r="F799" s="163"/>
      <c r="G799" s="163"/>
    </row>
    <row r="800" spans="1:7" x14ac:dyDescent="0.25">
      <c r="A800" s="377"/>
      <c r="B800" s="163"/>
      <c r="C800" s="163"/>
      <c r="D800" s="163"/>
      <c r="E800" s="163"/>
      <c r="F800" s="163"/>
      <c r="G800" s="163"/>
    </row>
    <row r="801" spans="1:7" x14ac:dyDescent="0.25">
      <c r="A801" s="377"/>
      <c r="B801" s="163"/>
      <c r="C801" s="163"/>
      <c r="D801" s="163"/>
      <c r="E801" s="163"/>
      <c r="F801" s="163"/>
      <c r="G801" s="163"/>
    </row>
    <row r="802" spans="1:7" x14ac:dyDescent="0.25">
      <c r="A802" s="377"/>
      <c r="B802" s="163"/>
      <c r="C802" s="163"/>
      <c r="D802" s="163"/>
      <c r="E802" s="163"/>
      <c r="F802" s="163"/>
      <c r="G802" s="163"/>
    </row>
    <row r="803" spans="1:7" x14ac:dyDescent="0.25">
      <c r="A803" s="377"/>
      <c r="B803" s="163"/>
      <c r="C803" s="163"/>
      <c r="D803" s="163"/>
      <c r="E803" s="163"/>
      <c r="F803" s="163"/>
      <c r="G803" s="163"/>
    </row>
    <row r="804" spans="1:7" x14ac:dyDescent="0.25">
      <c r="A804" s="377"/>
      <c r="B804" s="163"/>
      <c r="C804" s="163"/>
      <c r="D804" s="163"/>
      <c r="E804" s="163"/>
      <c r="F804" s="163"/>
      <c r="G804" s="163"/>
    </row>
    <row r="805" spans="1:7" x14ac:dyDescent="0.25">
      <c r="A805" s="377"/>
      <c r="B805" s="163"/>
      <c r="C805" s="163"/>
      <c r="D805" s="163"/>
      <c r="E805" s="163"/>
      <c r="F805" s="163"/>
      <c r="G805" s="163"/>
    </row>
    <row r="806" spans="1:7" x14ac:dyDescent="0.25">
      <c r="A806" s="377"/>
      <c r="B806" s="163"/>
      <c r="C806" s="163"/>
      <c r="D806" s="163"/>
      <c r="E806" s="163"/>
      <c r="F806" s="163"/>
      <c r="G806" s="163"/>
    </row>
    <row r="807" spans="1:7" x14ac:dyDescent="0.25">
      <c r="A807" s="377"/>
      <c r="B807" s="163"/>
      <c r="C807" s="163"/>
      <c r="D807" s="163"/>
      <c r="E807" s="163"/>
      <c r="F807" s="163"/>
      <c r="G807" s="163"/>
    </row>
    <row r="808" spans="1:7" x14ac:dyDescent="0.25">
      <c r="A808" s="377"/>
      <c r="B808" s="163"/>
      <c r="C808" s="163"/>
      <c r="D808" s="163"/>
      <c r="E808" s="163"/>
      <c r="F808" s="163"/>
      <c r="G808" s="163"/>
    </row>
    <row r="809" spans="1:7" x14ac:dyDescent="0.25">
      <c r="A809" s="377"/>
      <c r="B809" s="163"/>
      <c r="C809" s="163"/>
      <c r="D809" s="163"/>
      <c r="E809" s="163"/>
      <c r="F809" s="163"/>
      <c r="G809" s="163"/>
    </row>
    <row r="810" spans="1:7" x14ac:dyDescent="0.25">
      <c r="A810" s="377"/>
      <c r="B810" s="163"/>
      <c r="C810" s="163"/>
      <c r="D810" s="163"/>
      <c r="E810" s="163"/>
      <c r="F810" s="163"/>
      <c r="G810" s="163"/>
    </row>
    <row r="811" spans="1:7" x14ac:dyDescent="0.25">
      <c r="A811" s="377"/>
      <c r="B811" s="163"/>
      <c r="C811" s="163"/>
      <c r="D811" s="163"/>
      <c r="E811" s="163"/>
      <c r="F811" s="163"/>
      <c r="G811" s="163"/>
    </row>
    <row r="812" spans="1:7" x14ac:dyDescent="0.25">
      <c r="A812" s="377"/>
      <c r="B812" s="163"/>
      <c r="C812" s="163"/>
      <c r="D812" s="163"/>
      <c r="E812" s="163"/>
      <c r="F812" s="163"/>
      <c r="G812" s="163"/>
    </row>
    <row r="813" spans="1:7" x14ac:dyDescent="0.25">
      <c r="A813" s="377"/>
      <c r="B813" s="163"/>
      <c r="C813" s="163"/>
      <c r="D813" s="163"/>
      <c r="E813" s="163"/>
      <c r="F813" s="163"/>
      <c r="G813" s="163"/>
    </row>
    <row r="814" spans="1:7" x14ac:dyDescent="0.25">
      <c r="A814" s="377"/>
      <c r="B814" s="163"/>
      <c r="C814" s="163"/>
      <c r="D814" s="163"/>
      <c r="E814" s="163"/>
      <c r="F814" s="163"/>
      <c r="G814" s="163"/>
    </row>
    <row r="815" spans="1:7" x14ac:dyDescent="0.25">
      <c r="A815" s="377"/>
      <c r="B815" s="163"/>
      <c r="C815" s="163"/>
      <c r="D815" s="163"/>
      <c r="E815" s="163"/>
      <c r="F815" s="163"/>
      <c r="G815" s="163"/>
    </row>
    <row r="816" spans="1:7" x14ac:dyDescent="0.25">
      <c r="A816" s="377"/>
      <c r="B816" s="163"/>
      <c r="C816" s="163"/>
      <c r="D816" s="163"/>
      <c r="E816" s="163"/>
      <c r="F816" s="163"/>
      <c r="G816" s="163"/>
    </row>
    <row r="817" spans="1:7" x14ac:dyDescent="0.25">
      <c r="A817" s="377"/>
      <c r="B817" s="163"/>
      <c r="C817" s="163"/>
      <c r="D817" s="163"/>
      <c r="E817" s="163"/>
      <c r="F817" s="163"/>
      <c r="G817" s="163"/>
    </row>
    <row r="818" spans="1:7" x14ac:dyDescent="0.25">
      <c r="A818" s="377"/>
      <c r="B818" s="163"/>
      <c r="C818" s="163"/>
      <c r="D818" s="163"/>
      <c r="E818" s="163"/>
      <c r="F818" s="163"/>
      <c r="G818" s="163"/>
    </row>
    <row r="819" spans="1:7" x14ac:dyDescent="0.25">
      <c r="A819" s="377"/>
      <c r="B819" s="163"/>
      <c r="C819" s="163"/>
      <c r="D819" s="163"/>
      <c r="E819" s="163"/>
      <c r="F819" s="163"/>
      <c r="G819" s="163"/>
    </row>
    <row r="820" spans="1:7" x14ac:dyDescent="0.25">
      <c r="A820" s="377"/>
      <c r="B820" s="163"/>
      <c r="C820" s="163"/>
      <c r="D820" s="163"/>
      <c r="E820" s="163"/>
      <c r="F820" s="163"/>
      <c r="G820" s="163"/>
    </row>
    <row r="821" spans="1:7" x14ac:dyDescent="0.25">
      <c r="A821" s="377"/>
      <c r="B821" s="163"/>
      <c r="C821" s="163"/>
      <c r="D821" s="163"/>
      <c r="E821" s="163"/>
      <c r="F821" s="163"/>
      <c r="G821" s="163"/>
    </row>
    <row r="822" spans="1:7" x14ac:dyDescent="0.25">
      <c r="A822" s="377"/>
      <c r="B822" s="163"/>
      <c r="C822" s="163"/>
      <c r="D822" s="163"/>
      <c r="E822" s="163"/>
      <c r="F822" s="163"/>
      <c r="G822" s="163"/>
    </row>
    <row r="823" spans="1:7" x14ac:dyDescent="0.25">
      <c r="A823" s="377"/>
      <c r="B823" s="163"/>
      <c r="C823" s="163"/>
      <c r="D823" s="163"/>
      <c r="E823" s="163"/>
      <c r="F823" s="163"/>
      <c r="G823" s="163"/>
    </row>
    <row r="824" spans="1:7" x14ac:dyDescent="0.25">
      <c r="A824" s="377"/>
      <c r="B824" s="163"/>
      <c r="C824" s="163"/>
      <c r="D824" s="163"/>
      <c r="E824" s="163"/>
      <c r="F824" s="163"/>
      <c r="G824" s="163"/>
    </row>
    <row r="825" spans="1:7" x14ac:dyDescent="0.25">
      <c r="A825" s="377"/>
      <c r="B825" s="163"/>
      <c r="C825" s="163"/>
      <c r="D825" s="163"/>
      <c r="E825" s="163"/>
      <c r="F825" s="163"/>
      <c r="G825" s="163"/>
    </row>
    <row r="826" spans="1:7" x14ac:dyDescent="0.25">
      <c r="A826" s="377"/>
      <c r="B826" s="163"/>
      <c r="C826" s="163"/>
      <c r="D826" s="163"/>
      <c r="E826" s="163"/>
      <c r="F826" s="163"/>
      <c r="G826" s="163"/>
    </row>
    <row r="827" spans="1:7" x14ac:dyDescent="0.25">
      <c r="A827" s="377"/>
      <c r="B827" s="163"/>
      <c r="C827" s="163"/>
      <c r="D827" s="163"/>
      <c r="E827" s="163"/>
      <c r="F827" s="163"/>
      <c r="G827" s="163"/>
    </row>
    <row r="828" spans="1:7" x14ac:dyDescent="0.25">
      <c r="A828" s="377"/>
      <c r="B828" s="163"/>
      <c r="C828" s="163"/>
      <c r="D828" s="163"/>
      <c r="E828" s="163"/>
      <c r="F828" s="163"/>
      <c r="G828" s="163"/>
    </row>
    <row r="829" spans="1:7" x14ac:dyDescent="0.25">
      <c r="A829" s="377"/>
      <c r="B829" s="163"/>
      <c r="C829" s="163"/>
      <c r="D829" s="163"/>
      <c r="E829" s="163"/>
      <c r="F829" s="163"/>
      <c r="G829" s="163"/>
    </row>
    <row r="830" spans="1:7" x14ac:dyDescent="0.25">
      <c r="A830" s="377"/>
      <c r="B830" s="163"/>
      <c r="C830" s="163"/>
      <c r="D830" s="163"/>
      <c r="E830" s="163"/>
      <c r="F830" s="163"/>
      <c r="G830" s="163"/>
    </row>
    <row r="831" spans="1:7" x14ac:dyDescent="0.25">
      <c r="A831" s="377"/>
      <c r="B831" s="163"/>
      <c r="C831" s="163"/>
      <c r="D831" s="163"/>
      <c r="E831" s="163"/>
      <c r="F831" s="163"/>
      <c r="G831" s="163"/>
    </row>
    <row r="832" spans="1:7" x14ac:dyDescent="0.25">
      <c r="A832" s="377"/>
      <c r="B832" s="163"/>
      <c r="C832" s="163"/>
      <c r="D832" s="163"/>
      <c r="E832" s="163"/>
      <c r="F832" s="163"/>
      <c r="G832" s="163"/>
    </row>
    <row r="833" spans="1:7" x14ac:dyDescent="0.25">
      <c r="A833" s="377"/>
      <c r="B833" s="163"/>
      <c r="C833" s="163"/>
      <c r="D833" s="163"/>
      <c r="E833" s="163"/>
      <c r="F833" s="163"/>
      <c r="G833" s="163"/>
    </row>
    <row r="834" spans="1:7" x14ac:dyDescent="0.25">
      <c r="A834" s="377"/>
      <c r="B834" s="163"/>
      <c r="C834" s="163"/>
      <c r="D834" s="163"/>
      <c r="E834" s="163"/>
      <c r="F834" s="163"/>
      <c r="G834" s="163"/>
    </row>
    <row r="835" spans="1:7" x14ac:dyDescent="0.25">
      <c r="A835" s="377"/>
      <c r="B835" s="163"/>
      <c r="C835" s="163"/>
      <c r="D835" s="163"/>
      <c r="E835" s="163"/>
      <c r="F835" s="163"/>
      <c r="G835" s="163"/>
    </row>
    <row r="836" spans="1:7" x14ac:dyDescent="0.25">
      <c r="A836" s="377"/>
      <c r="B836" s="163"/>
      <c r="C836" s="163"/>
      <c r="D836" s="163"/>
      <c r="E836" s="163"/>
      <c r="F836" s="163"/>
      <c r="G836" s="163"/>
    </row>
    <row r="837" spans="1:7" x14ac:dyDescent="0.25">
      <c r="A837" s="377"/>
      <c r="B837" s="163"/>
      <c r="C837" s="163"/>
      <c r="D837" s="163"/>
      <c r="E837" s="163"/>
      <c r="F837" s="163"/>
      <c r="G837" s="163"/>
    </row>
    <row r="838" spans="1:7" x14ac:dyDescent="0.25">
      <c r="A838" s="377"/>
      <c r="B838" s="163"/>
      <c r="C838" s="163"/>
      <c r="D838" s="163"/>
      <c r="E838" s="163"/>
      <c r="F838" s="163"/>
      <c r="G838" s="163"/>
    </row>
    <row r="839" spans="1:7" x14ac:dyDescent="0.25">
      <c r="A839" s="377"/>
      <c r="B839" s="163"/>
      <c r="C839" s="163"/>
      <c r="D839" s="163"/>
      <c r="E839" s="163"/>
      <c r="F839" s="163"/>
      <c r="G839" s="163"/>
    </row>
    <row r="840" spans="1:7" x14ac:dyDescent="0.25">
      <c r="A840" s="377"/>
      <c r="B840" s="163"/>
      <c r="C840" s="163"/>
      <c r="D840" s="163"/>
      <c r="E840" s="163"/>
      <c r="F840" s="163"/>
      <c r="G840" s="163"/>
    </row>
    <row r="841" spans="1:7" x14ac:dyDescent="0.25">
      <c r="A841" s="377"/>
      <c r="B841" s="163"/>
      <c r="C841" s="163"/>
      <c r="D841" s="163"/>
      <c r="E841" s="163"/>
      <c r="F841" s="163"/>
      <c r="G841" s="163"/>
    </row>
    <row r="842" spans="1:7" x14ac:dyDescent="0.25">
      <c r="A842" s="377"/>
      <c r="B842" s="163"/>
      <c r="C842" s="163"/>
      <c r="D842" s="163"/>
      <c r="E842" s="163"/>
      <c r="F842" s="163"/>
      <c r="G842" s="163"/>
    </row>
    <row r="843" spans="1:7" x14ac:dyDescent="0.25">
      <c r="A843" s="377"/>
      <c r="B843" s="163"/>
      <c r="C843" s="163"/>
      <c r="D843" s="163"/>
      <c r="E843" s="163"/>
      <c r="F843" s="163"/>
      <c r="G843" s="163"/>
    </row>
    <row r="844" spans="1:7" x14ac:dyDescent="0.25">
      <c r="A844" s="377"/>
      <c r="B844" s="163"/>
      <c r="C844" s="163"/>
      <c r="D844" s="163"/>
      <c r="E844" s="163"/>
      <c r="F844" s="163"/>
      <c r="G844" s="163"/>
    </row>
    <row r="845" spans="1:7" x14ac:dyDescent="0.25">
      <c r="A845" s="377"/>
      <c r="B845" s="163"/>
      <c r="C845" s="163"/>
      <c r="D845" s="163"/>
      <c r="E845" s="163"/>
      <c r="F845" s="163"/>
      <c r="G845" s="163"/>
    </row>
    <row r="846" spans="1:7" x14ac:dyDescent="0.25">
      <c r="A846" s="377"/>
      <c r="B846" s="163"/>
      <c r="C846" s="163"/>
      <c r="D846" s="163"/>
      <c r="E846" s="163"/>
      <c r="F846" s="163"/>
      <c r="G846" s="163"/>
    </row>
    <row r="847" spans="1:7" x14ac:dyDescent="0.25">
      <c r="A847" s="377"/>
      <c r="B847" s="163"/>
      <c r="C847" s="163"/>
      <c r="D847" s="163"/>
      <c r="E847" s="163"/>
      <c r="F847" s="163"/>
      <c r="G847" s="163"/>
    </row>
    <row r="848" spans="1:7" x14ac:dyDescent="0.25">
      <c r="A848" s="377"/>
      <c r="B848" s="163"/>
      <c r="C848" s="163"/>
      <c r="D848" s="163"/>
      <c r="E848" s="163"/>
      <c r="F848" s="163"/>
      <c r="G848" s="163"/>
    </row>
    <row r="849" spans="1:7" x14ac:dyDescent="0.25">
      <c r="A849" s="377"/>
      <c r="B849" s="163"/>
      <c r="C849" s="163"/>
      <c r="D849" s="163"/>
      <c r="E849" s="163"/>
      <c r="F849" s="163"/>
      <c r="G849" s="163"/>
    </row>
    <row r="850" spans="1:7" x14ac:dyDescent="0.25">
      <c r="A850" s="377"/>
      <c r="B850" s="163"/>
      <c r="C850" s="163"/>
      <c r="D850" s="163"/>
      <c r="E850" s="163"/>
      <c r="F850" s="163"/>
      <c r="G850" s="163"/>
    </row>
    <row r="851" spans="1:7" x14ac:dyDescent="0.25">
      <c r="A851" s="377"/>
      <c r="B851" s="163"/>
      <c r="C851" s="163"/>
      <c r="D851" s="163"/>
      <c r="E851" s="163"/>
      <c r="F851" s="163"/>
      <c r="G851" s="163"/>
    </row>
    <row r="852" spans="1:7" x14ac:dyDescent="0.25">
      <c r="A852" s="377"/>
      <c r="B852" s="163"/>
      <c r="C852" s="163"/>
      <c r="D852" s="163"/>
      <c r="E852" s="163"/>
      <c r="F852" s="163"/>
      <c r="G852" s="163"/>
    </row>
    <row r="853" spans="1:7" x14ac:dyDescent="0.25">
      <c r="A853" s="377"/>
      <c r="B853" s="163"/>
      <c r="C853" s="163"/>
      <c r="D853" s="163"/>
      <c r="E853" s="163"/>
      <c r="F853" s="163"/>
      <c r="G853" s="163"/>
    </row>
    <row r="854" spans="1:7" x14ac:dyDescent="0.25">
      <c r="A854" s="377"/>
      <c r="B854" s="163"/>
      <c r="C854" s="163"/>
      <c r="D854" s="163"/>
      <c r="E854" s="163"/>
      <c r="F854" s="163"/>
      <c r="G854" s="163"/>
    </row>
    <row r="855" spans="1:7" x14ac:dyDescent="0.25">
      <c r="A855" s="377"/>
      <c r="B855" s="163"/>
      <c r="C855" s="163"/>
      <c r="D855" s="163"/>
      <c r="E855" s="163"/>
      <c r="F855" s="163"/>
      <c r="G855" s="163"/>
    </row>
    <row r="856" spans="1:7" x14ac:dyDescent="0.25">
      <c r="A856" s="377"/>
      <c r="B856" s="163"/>
      <c r="C856" s="163"/>
      <c r="D856" s="163"/>
      <c r="E856" s="163"/>
      <c r="F856" s="163"/>
      <c r="G856" s="163"/>
    </row>
    <row r="857" spans="1:7" x14ac:dyDescent="0.25">
      <c r="A857" s="377"/>
      <c r="B857" s="163"/>
      <c r="C857" s="163"/>
      <c r="D857" s="163"/>
      <c r="E857" s="163"/>
      <c r="F857" s="163"/>
      <c r="G857" s="163"/>
    </row>
    <row r="858" spans="1:7" x14ac:dyDescent="0.25">
      <c r="A858" s="377"/>
      <c r="B858" s="163"/>
      <c r="C858" s="163"/>
      <c r="D858" s="163"/>
      <c r="E858" s="163"/>
      <c r="F858" s="163"/>
      <c r="G858" s="163"/>
    </row>
    <row r="859" spans="1:7" x14ac:dyDescent="0.25">
      <c r="A859" s="377"/>
      <c r="B859" s="163"/>
      <c r="C859" s="163"/>
      <c r="D859" s="163"/>
      <c r="E859" s="163"/>
      <c r="F859" s="163"/>
      <c r="G859" s="163"/>
    </row>
    <row r="860" spans="1:7" x14ac:dyDescent="0.25">
      <c r="A860" s="377"/>
      <c r="B860" s="163"/>
      <c r="C860" s="163"/>
      <c r="D860" s="163"/>
      <c r="E860" s="163"/>
      <c r="F860" s="163"/>
      <c r="G860" s="163"/>
    </row>
    <row r="861" spans="1:7" x14ac:dyDescent="0.25">
      <c r="A861" s="377"/>
      <c r="B861" s="163"/>
      <c r="C861" s="163"/>
      <c r="D861" s="163"/>
      <c r="E861" s="163"/>
      <c r="F861" s="163"/>
      <c r="G861" s="163"/>
    </row>
    <row r="862" spans="1:7" x14ac:dyDescent="0.25">
      <c r="A862" s="377"/>
      <c r="B862" s="163"/>
      <c r="C862" s="163"/>
      <c r="D862" s="163"/>
      <c r="E862" s="163"/>
      <c r="F862" s="163"/>
      <c r="G862" s="163"/>
    </row>
    <row r="863" spans="1:7" x14ac:dyDescent="0.25">
      <c r="A863" s="377"/>
      <c r="B863" s="163"/>
      <c r="C863" s="163"/>
      <c r="D863" s="163"/>
      <c r="E863" s="163"/>
      <c r="F863" s="163"/>
      <c r="G863" s="163"/>
    </row>
    <row r="864" spans="1:7" x14ac:dyDescent="0.25">
      <c r="A864" s="377"/>
      <c r="B864" s="163"/>
      <c r="C864" s="163"/>
      <c r="D864" s="163"/>
      <c r="E864" s="163"/>
      <c r="F864" s="163"/>
      <c r="G864" s="163"/>
    </row>
    <row r="865" spans="1:7" x14ac:dyDescent="0.25">
      <c r="A865" s="377"/>
      <c r="B865" s="163"/>
      <c r="C865" s="163"/>
      <c r="D865" s="163"/>
      <c r="E865" s="163"/>
      <c r="F865" s="163"/>
      <c r="G865" s="163"/>
    </row>
    <row r="866" spans="1:7" x14ac:dyDescent="0.25">
      <c r="A866" s="377"/>
      <c r="B866" s="163"/>
      <c r="C866" s="163"/>
      <c r="D866" s="163"/>
      <c r="E866" s="163"/>
      <c r="F866" s="163"/>
      <c r="G866" s="163"/>
    </row>
    <row r="867" spans="1:7" x14ac:dyDescent="0.25">
      <c r="A867" s="377"/>
      <c r="B867" s="163"/>
      <c r="C867" s="163"/>
      <c r="D867" s="163"/>
      <c r="E867" s="163"/>
      <c r="F867" s="163"/>
      <c r="G867" s="163"/>
    </row>
    <row r="868" spans="1:7" x14ac:dyDescent="0.25">
      <c r="A868" s="377"/>
      <c r="B868" s="163"/>
      <c r="C868" s="163"/>
      <c r="D868" s="163"/>
      <c r="E868" s="163"/>
      <c r="F868" s="163"/>
      <c r="G868" s="163"/>
    </row>
    <row r="869" spans="1:7" x14ac:dyDescent="0.25">
      <c r="A869" s="377"/>
      <c r="B869" s="163"/>
      <c r="C869" s="163"/>
      <c r="D869" s="163"/>
      <c r="E869" s="163"/>
      <c r="F869" s="163"/>
      <c r="G869" s="163"/>
    </row>
    <row r="870" spans="1:7" x14ac:dyDescent="0.25">
      <c r="A870" s="377"/>
      <c r="B870" s="163"/>
      <c r="C870" s="163"/>
      <c r="D870" s="163"/>
      <c r="E870" s="163"/>
      <c r="F870" s="163"/>
      <c r="G870" s="163"/>
    </row>
    <row r="871" spans="1:7" x14ac:dyDescent="0.25">
      <c r="A871" s="377"/>
      <c r="B871" s="163"/>
      <c r="C871" s="163"/>
      <c r="D871" s="163"/>
      <c r="E871" s="163"/>
      <c r="F871" s="163"/>
      <c r="G871" s="163"/>
    </row>
    <row r="872" spans="1:7" x14ac:dyDescent="0.25">
      <c r="A872" s="377"/>
      <c r="B872" s="163"/>
      <c r="C872" s="163"/>
      <c r="D872" s="163"/>
      <c r="E872" s="163"/>
      <c r="F872" s="163"/>
      <c r="G872" s="163"/>
    </row>
    <row r="873" spans="1:7" x14ac:dyDescent="0.25">
      <c r="A873" s="377"/>
      <c r="B873" s="163"/>
      <c r="C873" s="163"/>
      <c r="D873" s="163"/>
      <c r="E873" s="163"/>
      <c r="F873" s="163"/>
      <c r="G873" s="163"/>
    </row>
    <row r="874" spans="1:7" x14ac:dyDescent="0.25">
      <c r="A874" s="377"/>
      <c r="B874" s="163"/>
      <c r="C874" s="163"/>
      <c r="D874" s="163"/>
      <c r="E874" s="163"/>
      <c r="F874" s="163"/>
      <c r="G874" s="163"/>
    </row>
    <row r="875" spans="1:7" x14ac:dyDescent="0.25">
      <c r="A875" s="377"/>
      <c r="B875" s="163"/>
      <c r="C875" s="163"/>
      <c r="D875" s="163"/>
      <c r="E875" s="163"/>
      <c r="F875" s="163"/>
      <c r="G875" s="163"/>
    </row>
    <row r="876" spans="1:7" x14ac:dyDescent="0.25">
      <c r="A876" s="377"/>
      <c r="B876" s="163"/>
      <c r="C876" s="163"/>
      <c r="D876" s="163"/>
      <c r="E876" s="163"/>
      <c r="F876" s="163"/>
      <c r="G876" s="163"/>
    </row>
    <row r="877" spans="1:7" x14ac:dyDescent="0.25">
      <c r="A877" s="377"/>
      <c r="B877" s="163"/>
      <c r="C877" s="163"/>
      <c r="D877" s="163"/>
      <c r="E877" s="163"/>
      <c r="F877" s="163"/>
      <c r="G877" s="163"/>
    </row>
    <row r="878" spans="1:7" x14ac:dyDescent="0.25">
      <c r="A878" s="377"/>
      <c r="B878" s="163"/>
      <c r="C878" s="163"/>
      <c r="D878" s="163"/>
      <c r="E878" s="163"/>
      <c r="F878" s="163"/>
      <c r="G878" s="163"/>
    </row>
    <row r="879" spans="1:7" x14ac:dyDescent="0.25">
      <c r="A879" s="377"/>
      <c r="B879" s="163"/>
      <c r="C879" s="163"/>
      <c r="D879" s="163"/>
      <c r="E879" s="163"/>
      <c r="F879" s="163"/>
      <c r="G879" s="163"/>
    </row>
    <row r="880" spans="1:7" x14ac:dyDescent="0.25">
      <c r="A880" s="377"/>
      <c r="B880" s="163"/>
      <c r="C880" s="163"/>
      <c r="D880" s="163"/>
      <c r="E880" s="163"/>
      <c r="F880" s="163"/>
      <c r="G880" s="163"/>
    </row>
    <row r="881" spans="1:7" x14ac:dyDescent="0.25">
      <c r="A881" s="377"/>
      <c r="B881" s="163"/>
      <c r="C881" s="163"/>
      <c r="D881" s="163"/>
      <c r="E881" s="163"/>
      <c r="F881" s="163"/>
      <c r="G881" s="163"/>
    </row>
    <row r="882" spans="1:7" x14ac:dyDescent="0.25">
      <c r="A882" s="377"/>
      <c r="B882" s="163"/>
      <c r="C882" s="163"/>
      <c r="D882" s="163"/>
      <c r="E882" s="163"/>
      <c r="F882" s="163"/>
      <c r="G882" s="163"/>
    </row>
    <row r="883" spans="1:7" x14ac:dyDescent="0.25">
      <c r="A883" s="377"/>
      <c r="B883" s="163"/>
      <c r="C883" s="163"/>
      <c r="D883" s="163"/>
      <c r="E883" s="163"/>
      <c r="F883" s="163"/>
      <c r="G883" s="163"/>
    </row>
    <row r="884" spans="1:7" x14ac:dyDescent="0.25">
      <c r="A884" s="377"/>
      <c r="B884" s="163"/>
      <c r="C884" s="163"/>
      <c r="D884" s="163"/>
      <c r="E884" s="163"/>
      <c r="F884" s="163"/>
      <c r="G884" s="163"/>
    </row>
    <row r="885" spans="1:7" x14ac:dyDescent="0.25">
      <c r="A885" s="377"/>
      <c r="B885" s="163"/>
      <c r="C885" s="163"/>
      <c r="D885" s="163"/>
      <c r="E885" s="163"/>
      <c r="F885" s="163"/>
      <c r="G885" s="163"/>
    </row>
    <row r="886" spans="1:7" x14ac:dyDescent="0.25">
      <c r="A886" s="377"/>
      <c r="B886" s="163"/>
      <c r="C886" s="163"/>
      <c r="D886" s="163"/>
      <c r="E886" s="163"/>
      <c r="F886" s="163"/>
      <c r="G886" s="163"/>
    </row>
    <row r="887" spans="1:7" x14ac:dyDescent="0.25">
      <c r="A887" s="377"/>
      <c r="B887" s="163"/>
      <c r="C887" s="163"/>
      <c r="D887" s="163"/>
      <c r="E887" s="163"/>
      <c r="F887" s="163"/>
      <c r="G887" s="163"/>
    </row>
    <row r="888" spans="1:7" x14ac:dyDescent="0.25">
      <c r="A888" s="377"/>
      <c r="B888" s="163"/>
      <c r="C888" s="163"/>
      <c r="D888" s="163"/>
      <c r="E888" s="163"/>
      <c r="F888" s="163"/>
      <c r="G888" s="163"/>
    </row>
    <row r="889" spans="1:7" x14ac:dyDescent="0.25">
      <c r="A889" s="377"/>
      <c r="B889" s="163"/>
      <c r="C889" s="163"/>
      <c r="D889" s="163"/>
      <c r="E889" s="163"/>
      <c r="F889" s="163"/>
      <c r="G889" s="163"/>
    </row>
    <row r="890" spans="1:7" x14ac:dyDescent="0.25">
      <c r="A890" s="377"/>
      <c r="B890" s="163"/>
      <c r="C890" s="163"/>
      <c r="D890" s="163"/>
      <c r="E890" s="163"/>
      <c r="F890" s="163"/>
      <c r="G890" s="163"/>
    </row>
    <row r="891" spans="1:7" x14ac:dyDescent="0.25">
      <c r="A891" s="377"/>
      <c r="B891" s="163"/>
      <c r="C891" s="163"/>
      <c r="D891" s="163"/>
      <c r="E891" s="163"/>
      <c r="F891" s="163"/>
      <c r="G891" s="163"/>
    </row>
    <row r="892" spans="1:7" x14ac:dyDescent="0.25">
      <c r="A892" s="377"/>
      <c r="B892" s="163"/>
      <c r="C892" s="163"/>
      <c r="D892" s="163"/>
      <c r="E892" s="163"/>
      <c r="F892" s="163"/>
      <c r="G892" s="163"/>
    </row>
    <row r="893" spans="1:7" x14ac:dyDescent="0.25">
      <c r="A893" s="377"/>
      <c r="B893" s="163"/>
      <c r="C893" s="163"/>
      <c r="D893" s="163"/>
      <c r="E893" s="163"/>
      <c r="F893" s="163"/>
      <c r="G893" s="163"/>
    </row>
    <row r="894" spans="1:7" x14ac:dyDescent="0.25">
      <c r="A894" s="377"/>
      <c r="B894" s="163"/>
      <c r="C894" s="163"/>
      <c r="D894" s="163"/>
      <c r="E894" s="163"/>
      <c r="F894" s="163"/>
      <c r="G894" s="163"/>
    </row>
    <row r="895" spans="1:7" x14ac:dyDescent="0.25">
      <c r="A895" s="377"/>
      <c r="B895" s="163"/>
      <c r="C895" s="163"/>
      <c r="D895" s="163"/>
      <c r="E895" s="163"/>
      <c r="F895" s="163"/>
      <c r="G895" s="163"/>
    </row>
    <row r="896" spans="1:7" x14ac:dyDescent="0.25">
      <c r="A896" s="377"/>
      <c r="B896" s="163"/>
      <c r="C896" s="163"/>
      <c r="D896" s="163"/>
      <c r="E896" s="163"/>
      <c r="F896" s="163"/>
      <c r="G896" s="163"/>
    </row>
    <row r="897" spans="1:7" x14ac:dyDescent="0.25">
      <c r="A897" s="377"/>
      <c r="B897" s="163"/>
      <c r="C897" s="163"/>
      <c r="D897" s="163"/>
      <c r="E897" s="163"/>
      <c r="F897" s="163"/>
      <c r="G897" s="163"/>
    </row>
    <row r="898" spans="1:7" x14ac:dyDescent="0.25">
      <c r="A898" s="377"/>
      <c r="B898" s="163"/>
      <c r="C898" s="163"/>
      <c r="D898" s="163"/>
      <c r="E898" s="163"/>
      <c r="F898" s="163"/>
      <c r="G898" s="163"/>
    </row>
    <row r="899" spans="1:7" x14ac:dyDescent="0.25">
      <c r="A899" s="377"/>
      <c r="B899" s="163"/>
      <c r="C899" s="163"/>
      <c r="D899" s="163"/>
      <c r="E899" s="163"/>
      <c r="F899" s="163"/>
      <c r="G899" s="163"/>
    </row>
    <row r="900" spans="1:7" x14ac:dyDescent="0.25">
      <c r="A900" s="377"/>
      <c r="B900" s="163"/>
      <c r="C900" s="163"/>
      <c r="D900" s="163"/>
      <c r="E900" s="163"/>
      <c r="F900" s="163"/>
      <c r="G900" s="163"/>
    </row>
    <row r="901" spans="1:7" x14ac:dyDescent="0.25">
      <c r="A901" s="377"/>
      <c r="B901" s="163"/>
      <c r="C901" s="163"/>
      <c r="D901" s="163"/>
      <c r="E901" s="163"/>
      <c r="F901" s="163"/>
      <c r="G901" s="163"/>
    </row>
    <row r="902" spans="1:7" x14ac:dyDescent="0.25">
      <c r="A902" s="377"/>
      <c r="B902" s="163"/>
      <c r="C902" s="163"/>
      <c r="D902" s="163"/>
      <c r="E902" s="163"/>
      <c r="F902" s="163"/>
      <c r="G902" s="163"/>
    </row>
    <row r="903" spans="1:7" x14ac:dyDescent="0.25">
      <c r="A903" s="377"/>
      <c r="B903" s="163"/>
      <c r="C903" s="163"/>
      <c r="D903" s="163"/>
      <c r="E903" s="163"/>
      <c r="F903" s="163"/>
      <c r="G903" s="163"/>
    </row>
    <row r="904" spans="1:7" x14ac:dyDescent="0.25">
      <c r="A904" s="377"/>
      <c r="B904" s="163"/>
      <c r="C904" s="163"/>
      <c r="D904" s="163"/>
      <c r="E904" s="163"/>
      <c r="F904" s="163"/>
      <c r="G904" s="163"/>
    </row>
    <row r="905" spans="1:7" x14ac:dyDescent="0.25">
      <c r="A905" s="377"/>
      <c r="B905" s="163"/>
      <c r="C905" s="163"/>
      <c r="D905" s="163"/>
      <c r="E905" s="163"/>
      <c r="F905" s="163"/>
      <c r="G905" s="163"/>
    </row>
    <row r="906" spans="1:7" x14ac:dyDescent="0.25">
      <c r="A906" s="377"/>
      <c r="B906" s="163"/>
      <c r="C906" s="163"/>
      <c r="D906" s="163"/>
      <c r="E906" s="163"/>
      <c r="F906" s="163"/>
      <c r="G906" s="163"/>
    </row>
    <row r="907" spans="1:7" x14ac:dyDescent="0.25">
      <c r="A907" s="377"/>
      <c r="B907" s="163"/>
      <c r="C907" s="163"/>
      <c r="D907" s="163"/>
      <c r="E907" s="163"/>
      <c r="F907" s="163"/>
      <c r="G907" s="163"/>
    </row>
    <row r="908" spans="1:7" x14ac:dyDescent="0.25">
      <c r="A908" s="377"/>
      <c r="B908" s="163"/>
      <c r="C908" s="163"/>
      <c r="D908" s="163"/>
      <c r="E908" s="163"/>
      <c r="F908" s="163"/>
      <c r="G908" s="163"/>
    </row>
    <row r="909" spans="1:7" x14ac:dyDescent="0.25">
      <c r="A909" s="377"/>
      <c r="B909" s="163"/>
      <c r="C909" s="163"/>
      <c r="D909" s="163"/>
      <c r="E909" s="163"/>
      <c r="F909" s="163"/>
      <c r="G909" s="163"/>
    </row>
    <row r="910" spans="1:7" x14ac:dyDescent="0.25">
      <c r="A910" s="377"/>
      <c r="B910" s="163"/>
      <c r="C910" s="163"/>
      <c r="D910" s="163"/>
      <c r="E910" s="163"/>
      <c r="F910" s="163"/>
      <c r="G910" s="163"/>
    </row>
    <row r="911" spans="1:7" x14ac:dyDescent="0.25">
      <c r="A911" s="377"/>
      <c r="B911" s="163"/>
      <c r="C911" s="163"/>
      <c r="D911" s="163"/>
      <c r="E911" s="163"/>
      <c r="F911" s="163"/>
      <c r="G911" s="163"/>
    </row>
    <row r="912" spans="1:7" x14ac:dyDescent="0.25">
      <c r="A912" s="377"/>
      <c r="B912" s="163"/>
      <c r="C912" s="163"/>
      <c r="D912" s="163"/>
      <c r="E912" s="163"/>
      <c r="F912" s="163"/>
      <c r="G912" s="163"/>
    </row>
    <row r="913" spans="1:7" x14ac:dyDescent="0.25">
      <c r="A913" s="377"/>
      <c r="B913" s="163"/>
      <c r="C913" s="163"/>
      <c r="D913" s="163"/>
      <c r="E913" s="163"/>
      <c r="F913" s="163"/>
      <c r="G913" s="163"/>
    </row>
    <row r="914" spans="1:7" x14ac:dyDescent="0.25">
      <c r="A914" s="377"/>
      <c r="B914" s="163"/>
      <c r="C914" s="163"/>
      <c r="D914" s="163"/>
      <c r="E914" s="163"/>
      <c r="F914" s="163"/>
      <c r="G914" s="163"/>
    </row>
    <row r="915" spans="1:7" x14ac:dyDescent="0.25">
      <c r="A915" s="377"/>
      <c r="B915" s="163"/>
      <c r="C915" s="163"/>
      <c r="D915" s="163"/>
      <c r="E915" s="163"/>
      <c r="F915" s="163"/>
      <c r="G915" s="163"/>
    </row>
    <row r="916" spans="1:7" x14ac:dyDescent="0.25">
      <c r="A916" s="377"/>
      <c r="B916" s="163"/>
      <c r="C916" s="163"/>
      <c r="D916" s="163"/>
      <c r="E916" s="163"/>
      <c r="F916" s="163"/>
      <c r="G916" s="163"/>
    </row>
    <row r="917" spans="1:7" x14ac:dyDescent="0.25">
      <c r="A917" s="377"/>
      <c r="B917" s="163"/>
      <c r="C917" s="163"/>
      <c r="D917" s="163"/>
      <c r="E917" s="163"/>
      <c r="F917" s="163"/>
      <c r="G917" s="163"/>
    </row>
    <row r="918" spans="1:7" x14ac:dyDescent="0.25">
      <c r="A918" s="377"/>
      <c r="B918" s="163"/>
      <c r="C918" s="163"/>
      <c r="D918" s="163"/>
      <c r="E918" s="163"/>
      <c r="F918" s="163"/>
      <c r="G918" s="163"/>
    </row>
    <row r="919" spans="1:7" x14ac:dyDescent="0.25">
      <c r="A919" s="377"/>
      <c r="B919" s="163"/>
      <c r="C919" s="163"/>
      <c r="D919" s="163"/>
      <c r="E919" s="163"/>
      <c r="F919" s="163"/>
      <c r="G919" s="163"/>
    </row>
    <row r="920" spans="1:7" x14ac:dyDescent="0.25">
      <c r="A920" s="377"/>
      <c r="B920" s="163"/>
      <c r="C920" s="163"/>
      <c r="D920" s="163"/>
      <c r="E920" s="163"/>
      <c r="F920" s="163"/>
      <c r="G920" s="163"/>
    </row>
    <row r="921" spans="1:7" x14ac:dyDescent="0.25">
      <c r="A921" s="377"/>
      <c r="B921" s="163"/>
      <c r="C921" s="163"/>
      <c r="D921" s="163"/>
      <c r="E921" s="163"/>
      <c r="F921" s="163"/>
      <c r="G921" s="163"/>
    </row>
    <row r="922" spans="1:7" x14ac:dyDescent="0.25">
      <c r="A922" s="377"/>
      <c r="B922" s="163"/>
      <c r="C922" s="163"/>
      <c r="D922" s="163"/>
      <c r="E922" s="163"/>
      <c r="F922" s="163"/>
      <c r="G922" s="163"/>
    </row>
    <row r="923" spans="1:7" x14ac:dyDescent="0.25">
      <c r="A923" s="377"/>
      <c r="B923" s="163"/>
      <c r="C923" s="163"/>
      <c r="D923" s="163"/>
      <c r="E923" s="163"/>
      <c r="F923" s="163"/>
      <c r="G923" s="163"/>
    </row>
    <row r="924" spans="1:7" x14ac:dyDescent="0.25">
      <c r="A924" s="377"/>
      <c r="B924" s="163"/>
      <c r="C924" s="163"/>
      <c r="D924" s="163"/>
      <c r="E924" s="163"/>
      <c r="F924" s="163"/>
      <c r="G924" s="163"/>
    </row>
    <row r="925" spans="1:7" x14ac:dyDescent="0.25">
      <c r="A925" s="377"/>
      <c r="B925" s="163"/>
      <c r="C925" s="163"/>
      <c r="D925" s="163"/>
      <c r="E925" s="163"/>
      <c r="F925" s="163"/>
      <c r="G925" s="163"/>
    </row>
    <row r="926" spans="1:7" x14ac:dyDescent="0.25">
      <c r="A926" s="377"/>
      <c r="B926" s="163"/>
      <c r="C926" s="163"/>
      <c r="D926" s="163"/>
      <c r="E926" s="163"/>
      <c r="F926" s="163"/>
      <c r="G926" s="163"/>
    </row>
    <row r="927" spans="1:7" x14ac:dyDescent="0.25">
      <c r="A927" s="377"/>
      <c r="B927" s="163"/>
      <c r="C927" s="163"/>
      <c r="D927" s="163"/>
      <c r="E927" s="163"/>
      <c r="F927" s="163"/>
      <c r="G927" s="163"/>
    </row>
    <row r="928" spans="1:7" x14ac:dyDescent="0.25">
      <c r="A928" s="377"/>
      <c r="B928" s="163"/>
      <c r="C928" s="163"/>
      <c r="D928" s="163"/>
      <c r="E928" s="163"/>
      <c r="F928" s="163"/>
      <c r="G928" s="163"/>
    </row>
    <row r="929" spans="1:7" x14ac:dyDescent="0.25">
      <c r="A929" s="377"/>
      <c r="B929" s="163"/>
      <c r="C929" s="163"/>
      <c r="D929" s="163"/>
      <c r="E929" s="163"/>
      <c r="F929" s="163"/>
      <c r="G929" s="163"/>
    </row>
    <row r="930" spans="1:7" x14ac:dyDescent="0.25">
      <c r="A930" s="377"/>
      <c r="B930" s="163"/>
      <c r="C930" s="163"/>
      <c r="D930" s="163"/>
      <c r="E930" s="163"/>
      <c r="F930" s="163"/>
      <c r="G930" s="163"/>
    </row>
    <row r="931" spans="1:7" x14ac:dyDescent="0.25">
      <c r="A931" s="377"/>
      <c r="B931" s="163"/>
      <c r="C931" s="163"/>
      <c r="D931" s="163"/>
      <c r="E931" s="163"/>
      <c r="F931" s="163"/>
      <c r="G931" s="163"/>
    </row>
    <row r="932" spans="1:7" x14ac:dyDescent="0.25">
      <c r="A932" s="377"/>
      <c r="B932" s="163"/>
      <c r="C932" s="163"/>
      <c r="D932" s="163"/>
      <c r="E932" s="163"/>
      <c r="F932" s="163"/>
      <c r="G932" s="163"/>
    </row>
    <row r="933" spans="1:7" x14ac:dyDescent="0.25">
      <c r="A933" s="377"/>
      <c r="B933" s="163"/>
      <c r="C933" s="163"/>
      <c r="D933" s="163"/>
      <c r="E933" s="163"/>
      <c r="F933" s="163"/>
      <c r="G933" s="163"/>
    </row>
    <row r="934" spans="1:7" x14ac:dyDescent="0.25">
      <c r="A934" s="377"/>
      <c r="B934" s="163"/>
      <c r="C934" s="163"/>
      <c r="D934" s="163"/>
      <c r="E934" s="163"/>
      <c r="F934" s="163"/>
      <c r="G934" s="163"/>
    </row>
    <row r="935" spans="1:7" x14ac:dyDescent="0.25">
      <c r="A935" s="377"/>
      <c r="B935" s="163"/>
      <c r="C935" s="163"/>
      <c r="D935" s="163"/>
      <c r="E935" s="163"/>
      <c r="F935" s="163"/>
      <c r="G935" s="163"/>
    </row>
    <row r="936" spans="1:7" x14ac:dyDescent="0.25">
      <c r="A936" s="377"/>
      <c r="B936" s="163"/>
      <c r="C936" s="163"/>
      <c r="D936" s="163"/>
      <c r="E936" s="163"/>
      <c r="F936" s="163"/>
      <c r="G936" s="163"/>
    </row>
    <row r="937" spans="1:7" x14ac:dyDescent="0.25">
      <c r="A937" s="377"/>
      <c r="B937" s="163"/>
      <c r="C937" s="163"/>
      <c r="D937" s="163"/>
      <c r="E937" s="163"/>
      <c r="F937" s="163"/>
      <c r="G937" s="163"/>
    </row>
    <row r="938" spans="1:7" x14ac:dyDescent="0.25">
      <c r="A938" s="377"/>
      <c r="B938" s="163"/>
      <c r="C938" s="163"/>
      <c r="D938" s="163"/>
      <c r="E938" s="163"/>
      <c r="F938" s="163"/>
      <c r="G938" s="163"/>
    </row>
    <row r="939" spans="1:7" x14ac:dyDescent="0.25">
      <c r="A939" s="377"/>
      <c r="B939" s="163"/>
      <c r="C939" s="163"/>
      <c r="D939" s="163"/>
      <c r="E939" s="163"/>
      <c r="F939" s="163"/>
      <c r="G939" s="163"/>
    </row>
    <row r="940" spans="1:7" x14ac:dyDescent="0.25">
      <c r="A940" s="377"/>
      <c r="B940" s="163"/>
      <c r="C940" s="163"/>
      <c r="D940" s="163"/>
      <c r="E940" s="163"/>
      <c r="F940" s="163"/>
      <c r="G940" s="163"/>
    </row>
    <row r="941" spans="1:7" x14ac:dyDescent="0.25">
      <c r="A941" s="377"/>
      <c r="B941" s="163"/>
      <c r="C941" s="163"/>
      <c r="D941" s="163"/>
      <c r="E941" s="163"/>
      <c r="F941" s="163"/>
      <c r="G941" s="163"/>
    </row>
    <row r="942" spans="1:7" x14ac:dyDescent="0.25">
      <c r="A942" s="377"/>
      <c r="B942" s="163"/>
      <c r="C942" s="163"/>
      <c r="D942" s="163"/>
      <c r="E942" s="163"/>
      <c r="F942" s="163"/>
      <c r="G942" s="163"/>
    </row>
    <row r="943" spans="1:7" x14ac:dyDescent="0.25">
      <c r="A943" s="377"/>
      <c r="B943" s="163"/>
      <c r="C943" s="163"/>
      <c r="D943" s="163"/>
      <c r="E943" s="163"/>
      <c r="F943" s="163"/>
      <c r="G943" s="163"/>
    </row>
    <row r="944" spans="1:7" x14ac:dyDescent="0.25">
      <c r="A944" s="377"/>
      <c r="B944" s="163"/>
      <c r="C944" s="163"/>
      <c r="D944" s="163"/>
      <c r="E944" s="163"/>
      <c r="F944" s="163"/>
      <c r="G944" s="163"/>
    </row>
    <row r="945" spans="1:7" x14ac:dyDescent="0.25">
      <c r="A945" s="377"/>
      <c r="B945" s="163"/>
      <c r="C945" s="163"/>
      <c r="D945" s="163"/>
      <c r="E945" s="163"/>
      <c r="F945" s="163"/>
      <c r="G945" s="163"/>
    </row>
    <row r="946" spans="1:7" x14ac:dyDescent="0.25">
      <c r="A946" s="377"/>
      <c r="B946" s="163"/>
      <c r="C946" s="163"/>
      <c r="D946" s="163"/>
      <c r="E946" s="163"/>
      <c r="F946" s="163"/>
      <c r="G946" s="163"/>
    </row>
    <row r="947" spans="1:7" x14ac:dyDescent="0.25">
      <c r="A947" s="377"/>
      <c r="B947" s="163"/>
      <c r="C947" s="163"/>
      <c r="D947" s="163"/>
      <c r="E947" s="163"/>
      <c r="F947" s="163"/>
      <c r="G947" s="163"/>
    </row>
    <row r="948" spans="1:7" x14ac:dyDescent="0.25">
      <c r="A948" s="377"/>
      <c r="B948" s="163"/>
      <c r="C948" s="163"/>
      <c r="D948" s="163"/>
      <c r="E948" s="163"/>
      <c r="F948" s="163"/>
      <c r="G948" s="163"/>
    </row>
    <row r="949" spans="1:7" x14ac:dyDescent="0.25">
      <c r="A949" s="377"/>
      <c r="B949" s="163"/>
      <c r="C949" s="163"/>
      <c r="D949" s="163"/>
      <c r="E949" s="163"/>
      <c r="F949" s="163"/>
      <c r="G949" s="163"/>
    </row>
    <row r="950" spans="1:7" x14ac:dyDescent="0.25">
      <c r="A950" s="377"/>
      <c r="B950" s="163"/>
      <c r="C950" s="163"/>
      <c r="D950" s="163"/>
      <c r="E950" s="163"/>
      <c r="F950" s="163"/>
      <c r="G950" s="163"/>
    </row>
    <row r="951" spans="1:7" x14ac:dyDescent="0.25">
      <c r="A951" s="377"/>
      <c r="B951" s="163"/>
      <c r="C951" s="163"/>
      <c r="D951" s="163"/>
      <c r="E951" s="163"/>
      <c r="F951" s="163"/>
      <c r="G951" s="163"/>
    </row>
    <row r="952" spans="1:7" x14ac:dyDescent="0.25">
      <c r="A952" s="377"/>
      <c r="B952" s="163"/>
      <c r="C952" s="163"/>
      <c r="D952" s="163"/>
      <c r="E952" s="163"/>
      <c r="F952" s="163"/>
      <c r="G952" s="163"/>
    </row>
    <row r="953" spans="1:7" x14ac:dyDescent="0.25">
      <c r="A953" s="377"/>
      <c r="B953" s="163"/>
      <c r="C953" s="163"/>
      <c r="D953" s="163"/>
      <c r="E953" s="163"/>
      <c r="F953" s="163"/>
      <c r="G953" s="163"/>
    </row>
    <row r="954" spans="1:7" x14ac:dyDescent="0.25">
      <c r="A954" s="377"/>
      <c r="B954" s="163"/>
      <c r="C954" s="163"/>
      <c r="D954" s="163"/>
      <c r="E954" s="163"/>
      <c r="F954" s="163"/>
      <c r="G954" s="163"/>
    </row>
    <row r="955" spans="1:7" x14ac:dyDescent="0.25">
      <c r="A955" s="377"/>
      <c r="B955" s="163"/>
      <c r="C955" s="163"/>
      <c r="D955" s="163"/>
      <c r="E955" s="163"/>
      <c r="F955" s="163"/>
      <c r="G955" s="163"/>
    </row>
    <row r="956" spans="1:7" x14ac:dyDescent="0.25">
      <c r="A956" s="377"/>
      <c r="B956" s="163"/>
      <c r="C956" s="163"/>
      <c r="D956" s="163"/>
      <c r="E956" s="163"/>
      <c r="F956" s="163"/>
      <c r="G956" s="163"/>
    </row>
    <row r="957" spans="1:7" x14ac:dyDescent="0.25">
      <c r="A957" s="377"/>
      <c r="B957" s="163"/>
      <c r="C957" s="163"/>
      <c r="D957" s="163"/>
      <c r="E957" s="163"/>
      <c r="F957" s="163"/>
      <c r="G957" s="163"/>
    </row>
    <row r="958" spans="1:7" x14ac:dyDescent="0.25">
      <c r="A958" s="377"/>
      <c r="B958" s="163"/>
      <c r="C958" s="163"/>
      <c r="D958" s="163"/>
      <c r="E958" s="163"/>
      <c r="F958" s="163"/>
      <c r="G958" s="163"/>
    </row>
    <row r="959" spans="1:7" x14ac:dyDescent="0.25">
      <c r="A959" s="377"/>
      <c r="B959" s="163"/>
      <c r="C959" s="163"/>
      <c r="D959" s="163"/>
      <c r="E959" s="163"/>
      <c r="F959" s="163"/>
      <c r="G959" s="163"/>
    </row>
    <row r="960" spans="1:7" x14ac:dyDescent="0.25">
      <c r="A960" s="377"/>
      <c r="B960" s="163"/>
      <c r="C960" s="163"/>
      <c r="D960" s="163"/>
      <c r="E960" s="163"/>
      <c r="F960" s="163"/>
      <c r="G960" s="163"/>
    </row>
    <row r="961" spans="1:7" x14ac:dyDescent="0.25">
      <c r="A961" s="377"/>
      <c r="B961" s="163"/>
      <c r="C961" s="163"/>
      <c r="D961" s="163"/>
      <c r="E961" s="163"/>
      <c r="F961" s="163"/>
      <c r="G961" s="163"/>
    </row>
    <row r="962" spans="1:7" x14ac:dyDescent="0.25">
      <c r="A962" s="377"/>
      <c r="B962" s="163"/>
      <c r="C962" s="163"/>
      <c r="D962" s="163"/>
      <c r="E962" s="163"/>
      <c r="F962" s="163"/>
      <c r="G962" s="163"/>
    </row>
    <row r="963" spans="1:7" x14ac:dyDescent="0.25">
      <c r="A963" s="377"/>
      <c r="B963" s="163"/>
      <c r="C963" s="163"/>
      <c r="D963" s="163"/>
      <c r="E963" s="163"/>
      <c r="F963" s="163"/>
      <c r="G963" s="163"/>
    </row>
    <row r="964" spans="1:7" x14ac:dyDescent="0.25">
      <c r="A964" s="377"/>
      <c r="B964" s="163"/>
      <c r="C964" s="163"/>
      <c r="D964" s="163"/>
      <c r="E964" s="163"/>
      <c r="F964" s="163"/>
      <c r="G964" s="163"/>
    </row>
    <row r="965" spans="1:7" x14ac:dyDescent="0.25">
      <c r="A965" s="377"/>
      <c r="B965" s="163"/>
      <c r="C965" s="163"/>
      <c r="D965" s="163"/>
      <c r="E965" s="163"/>
      <c r="F965" s="163"/>
      <c r="G965" s="163"/>
    </row>
    <row r="966" spans="1:7" x14ac:dyDescent="0.25">
      <c r="A966" s="377"/>
      <c r="B966" s="163"/>
      <c r="C966" s="163"/>
      <c r="D966" s="163"/>
      <c r="E966" s="163"/>
      <c r="F966" s="163"/>
      <c r="G966" s="163"/>
    </row>
    <row r="967" spans="1:7" x14ac:dyDescent="0.25">
      <c r="A967" s="377"/>
      <c r="B967" s="163"/>
      <c r="C967" s="163"/>
      <c r="D967" s="163"/>
      <c r="E967" s="163"/>
      <c r="F967" s="163"/>
      <c r="G967" s="163"/>
    </row>
    <row r="968" spans="1:7" x14ac:dyDescent="0.25">
      <c r="A968" s="377"/>
      <c r="B968" s="163"/>
      <c r="C968" s="163"/>
      <c r="D968" s="163"/>
      <c r="E968" s="163"/>
      <c r="F968" s="163"/>
      <c r="G968" s="163"/>
    </row>
    <row r="969" spans="1:7" x14ac:dyDescent="0.25">
      <c r="A969" s="377"/>
      <c r="B969" s="163"/>
      <c r="C969" s="163"/>
      <c r="D969" s="163"/>
      <c r="E969" s="163"/>
      <c r="F969" s="163"/>
      <c r="G969" s="163"/>
    </row>
    <row r="970" spans="1:7" x14ac:dyDescent="0.25">
      <c r="A970" s="377"/>
      <c r="B970" s="163"/>
      <c r="C970" s="163"/>
      <c r="D970" s="163"/>
      <c r="E970" s="163"/>
      <c r="F970" s="163"/>
      <c r="G970" s="163"/>
    </row>
    <row r="971" spans="1:7" x14ac:dyDescent="0.25">
      <c r="A971" s="377"/>
      <c r="B971" s="163"/>
      <c r="C971" s="163"/>
      <c r="D971" s="163"/>
      <c r="E971" s="163"/>
      <c r="F971" s="163"/>
      <c r="G971" s="163"/>
    </row>
    <row r="972" spans="1:7" x14ac:dyDescent="0.25">
      <c r="A972" s="377"/>
      <c r="B972" s="163"/>
      <c r="C972" s="163"/>
      <c r="D972" s="163"/>
      <c r="E972" s="163"/>
      <c r="F972" s="163"/>
      <c r="G972" s="163"/>
    </row>
    <row r="973" spans="1:7" x14ac:dyDescent="0.25">
      <c r="A973" s="377"/>
      <c r="B973" s="163"/>
      <c r="C973" s="163"/>
      <c r="D973" s="163"/>
      <c r="E973" s="163"/>
      <c r="F973" s="163"/>
      <c r="G973" s="163"/>
    </row>
    <row r="974" spans="1:7" x14ac:dyDescent="0.25">
      <c r="A974" s="377"/>
      <c r="B974" s="163"/>
      <c r="C974" s="163"/>
      <c r="D974" s="163"/>
      <c r="E974" s="163"/>
      <c r="F974" s="163"/>
      <c r="G974" s="163"/>
    </row>
    <row r="975" spans="1:7" x14ac:dyDescent="0.25">
      <c r="A975" s="377"/>
      <c r="B975" s="163"/>
      <c r="C975" s="163"/>
      <c r="D975" s="163"/>
      <c r="E975" s="163"/>
      <c r="F975" s="163"/>
      <c r="G975" s="163"/>
    </row>
    <row r="976" spans="1:7" x14ac:dyDescent="0.25">
      <c r="A976" s="377"/>
      <c r="B976" s="163"/>
      <c r="C976" s="163"/>
      <c r="D976" s="163"/>
      <c r="E976" s="163"/>
      <c r="F976" s="163"/>
      <c r="G976" s="163"/>
    </row>
    <row r="977" spans="1:7" x14ac:dyDescent="0.25">
      <c r="A977" s="377"/>
      <c r="B977" s="163"/>
      <c r="C977" s="163"/>
      <c r="D977" s="163"/>
      <c r="E977" s="163"/>
      <c r="F977" s="163"/>
      <c r="G977" s="163"/>
    </row>
    <row r="978" spans="1:7" x14ac:dyDescent="0.25">
      <c r="A978" s="377"/>
      <c r="B978" s="163"/>
      <c r="C978" s="163"/>
      <c r="D978" s="163"/>
      <c r="E978" s="163"/>
      <c r="F978" s="163"/>
      <c r="G978" s="163"/>
    </row>
    <row r="979" spans="1:7" x14ac:dyDescent="0.25">
      <c r="A979" s="377"/>
      <c r="B979" s="163"/>
      <c r="C979" s="163"/>
      <c r="D979" s="163"/>
      <c r="E979" s="163"/>
      <c r="F979" s="163"/>
      <c r="G979" s="163"/>
    </row>
    <row r="980" spans="1:7" x14ac:dyDescent="0.25">
      <c r="A980" s="377"/>
      <c r="B980" s="163"/>
      <c r="C980" s="163"/>
      <c r="D980" s="163"/>
      <c r="E980" s="163"/>
      <c r="F980" s="163"/>
      <c r="G980" s="163"/>
    </row>
    <row r="981" spans="1:7" x14ac:dyDescent="0.25">
      <c r="A981" s="377"/>
      <c r="B981" s="163"/>
      <c r="C981" s="163"/>
      <c r="D981" s="163"/>
      <c r="E981" s="163"/>
      <c r="F981" s="163"/>
      <c r="G981" s="163"/>
    </row>
    <row r="982" spans="1:7" x14ac:dyDescent="0.25">
      <c r="A982" s="377"/>
      <c r="B982" s="163"/>
      <c r="C982" s="163"/>
      <c r="D982" s="163"/>
      <c r="E982" s="163"/>
      <c r="F982" s="163"/>
      <c r="G982" s="163"/>
    </row>
    <row r="983" spans="1:7" x14ac:dyDescent="0.25">
      <c r="A983" s="377"/>
      <c r="B983" s="163"/>
      <c r="C983" s="163"/>
      <c r="D983" s="163"/>
      <c r="E983" s="163"/>
      <c r="F983" s="163"/>
      <c r="G983" s="163"/>
    </row>
    <row r="984" spans="1:7" x14ac:dyDescent="0.25">
      <c r="A984" s="377"/>
      <c r="B984" s="163"/>
      <c r="C984" s="163"/>
      <c r="D984" s="163"/>
      <c r="E984" s="163"/>
      <c r="F984" s="163"/>
      <c r="G984" s="163"/>
    </row>
    <row r="985" spans="1:7" x14ac:dyDescent="0.25">
      <c r="A985" s="377"/>
      <c r="B985" s="163"/>
      <c r="C985" s="163"/>
      <c r="D985" s="163"/>
      <c r="E985" s="163"/>
      <c r="F985" s="163"/>
      <c r="G985" s="163"/>
    </row>
    <row r="986" spans="1:7" x14ac:dyDescent="0.25">
      <c r="A986" s="377"/>
      <c r="B986" s="163"/>
      <c r="C986" s="163"/>
      <c r="D986" s="163"/>
      <c r="E986" s="163"/>
      <c r="F986" s="163"/>
      <c r="G986" s="163"/>
    </row>
    <row r="987" spans="1:7" x14ac:dyDescent="0.25">
      <c r="A987" s="377"/>
      <c r="B987" s="163"/>
      <c r="C987" s="163"/>
      <c r="D987" s="163"/>
      <c r="E987" s="163"/>
      <c r="F987" s="163"/>
      <c r="G987" s="163"/>
    </row>
    <row r="988" spans="1:7" x14ac:dyDescent="0.25">
      <c r="A988" s="377"/>
      <c r="B988" s="163"/>
      <c r="C988" s="163"/>
      <c r="D988" s="163"/>
      <c r="E988" s="163"/>
      <c r="F988" s="163"/>
      <c r="G988" s="163"/>
    </row>
    <row r="989" spans="1:7" x14ac:dyDescent="0.25">
      <c r="A989" s="377"/>
      <c r="B989" s="163"/>
      <c r="C989" s="163"/>
      <c r="D989" s="163"/>
      <c r="E989" s="163"/>
      <c r="F989" s="163"/>
      <c r="G989" s="163"/>
    </row>
    <row r="990" spans="1:7" x14ac:dyDescent="0.25">
      <c r="A990" s="377"/>
      <c r="B990" s="163"/>
      <c r="C990" s="163"/>
      <c r="D990" s="163"/>
      <c r="E990" s="163"/>
      <c r="F990" s="163"/>
      <c r="G990" s="163"/>
    </row>
    <row r="991" spans="1:7" x14ac:dyDescent="0.25">
      <c r="A991" s="377"/>
      <c r="B991" s="163"/>
      <c r="C991" s="163"/>
      <c r="D991" s="163"/>
      <c r="E991" s="163"/>
      <c r="F991" s="163"/>
      <c r="G991" s="163"/>
    </row>
    <row r="992" spans="1:7" x14ac:dyDescent="0.25">
      <c r="A992" s="377"/>
      <c r="B992" s="163"/>
      <c r="C992" s="163"/>
      <c r="D992" s="163"/>
      <c r="E992" s="163"/>
      <c r="F992" s="163"/>
      <c r="G992" s="163"/>
    </row>
    <row r="993" spans="1:7" x14ac:dyDescent="0.25">
      <c r="A993" s="377"/>
      <c r="B993" s="163"/>
      <c r="C993" s="163"/>
      <c r="D993" s="163"/>
      <c r="E993" s="163"/>
      <c r="F993" s="163"/>
      <c r="G993" s="163"/>
    </row>
    <row r="994" spans="1:7" x14ac:dyDescent="0.25">
      <c r="A994" s="377"/>
      <c r="B994" s="163"/>
      <c r="C994" s="163"/>
      <c r="D994" s="163"/>
      <c r="E994" s="163"/>
      <c r="F994" s="163"/>
      <c r="G994" s="163"/>
    </row>
    <row r="995" spans="1:7" x14ac:dyDescent="0.25">
      <c r="A995" s="377"/>
      <c r="B995" s="163"/>
      <c r="C995" s="163"/>
      <c r="D995" s="163"/>
      <c r="E995" s="163"/>
      <c r="F995" s="163"/>
      <c r="G995" s="163"/>
    </row>
    <row r="996" spans="1:7" x14ac:dyDescent="0.25">
      <c r="A996" s="377"/>
      <c r="B996" s="163"/>
      <c r="C996" s="163"/>
      <c r="D996" s="163"/>
      <c r="E996" s="163"/>
      <c r="F996" s="163"/>
      <c r="G996" s="163"/>
    </row>
    <row r="997" spans="1:7" x14ac:dyDescent="0.25">
      <c r="A997" s="377"/>
      <c r="B997" s="163"/>
      <c r="C997" s="163"/>
      <c r="D997" s="163"/>
      <c r="E997" s="163"/>
      <c r="F997" s="163"/>
      <c r="G997" s="163"/>
    </row>
    <row r="998" spans="1:7" x14ac:dyDescent="0.25">
      <c r="A998" s="377"/>
      <c r="B998" s="163"/>
      <c r="C998" s="163"/>
      <c r="D998" s="163"/>
      <c r="E998" s="163"/>
      <c r="F998" s="163"/>
      <c r="G998" s="163"/>
    </row>
    <row r="999" spans="1:7" x14ac:dyDescent="0.25">
      <c r="A999" s="377"/>
      <c r="B999" s="163"/>
      <c r="C999" s="163"/>
      <c r="D999" s="163"/>
      <c r="E999" s="163"/>
      <c r="F999" s="163"/>
      <c r="G999" s="163"/>
    </row>
    <row r="1000" spans="1:7" x14ac:dyDescent="0.25">
      <c r="A1000" s="377"/>
      <c r="B1000" s="163"/>
      <c r="C1000" s="163"/>
      <c r="D1000" s="163"/>
      <c r="E1000" s="163"/>
      <c r="F1000" s="163"/>
      <c r="G1000" s="163"/>
    </row>
    <row r="1001" spans="1:7" x14ac:dyDescent="0.25">
      <c r="A1001" s="377"/>
      <c r="B1001" s="163"/>
      <c r="C1001" s="163"/>
      <c r="D1001" s="163"/>
      <c r="E1001" s="163"/>
      <c r="F1001" s="163"/>
      <c r="G1001" s="163"/>
    </row>
    <row r="1002" spans="1:7" x14ac:dyDescent="0.25">
      <c r="A1002" s="377"/>
      <c r="B1002" s="163"/>
      <c r="C1002" s="163"/>
      <c r="D1002" s="163"/>
      <c r="E1002" s="163"/>
      <c r="F1002" s="163"/>
      <c r="G1002" s="163"/>
    </row>
    <row r="1003" spans="1:7" x14ac:dyDescent="0.25">
      <c r="A1003" s="377"/>
      <c r="B1003" s="163"/>
      <c r="C1003" s="163"/>
      <c r="D1003" s="163"/>
      <c r="E1003" s="163"/>
      <c r="F1003" s="163"/>
      <c r="G1003" s="163"/>
    </row>
    <row r="1004" spans="1:7" x14ac:dyDescent="0.25">
      <c r="A1004" s="377"/>
      <c r="B1004" s="163"/>
      <c r="C1004" s="163"/>
      <c r="D1004" s="163"/>
      <c r="E1004" s="163"/>
      <c r="F1004" s="163"/>
      <c r="G1004" s="163"/>
    </row>
    <row r="1005" spans="1:7" x14ac:dyDescent="0.25">
      <c r="A1005" s="377"/>
      <c r="B1005" s="163"/>
      <c r="C1005" s="163"/>
      <c r="D1005" s="163"/>
      <c r="E1005" s="163"/>
      <c r="F1005" s="163"/>
      <c r="G1005" s="163"/>
    </row>
    <row r="1006" spans="1:7" x14ac:dyDescent="0.25">
      <c r="A1006" s="377"/>
      <c r="B1006" s="163"/>
      <c r="C1006" s="163"/>
      <c r="D1006" s="163"/>
      <c r="E1006" s="163"/>
      <c r="F1006" s="163"/>
      <c r="G1006" s="163"/>
    </row>
    <row r="1007" spans="1:7" x14ac:dyDescent="0.25">
      <c r="A1007" s="377"/>
      <c r="B1007" s="163"/>
      <c r="C1007" s="163"/>
      <c r="D1007" s="163"/>
      <c r="E1007" s="163"/>
      <c r="F1007" s="163"/>
      <c r="G1007" s="163"/>
    </row>
    <row r="1008" spans="1:7" x14ac:dyDescent="0.25">
      <c r="A1008" s="377"/>
      <c r="B1008" s="163"/>
      <c r="C1008" s="163"/>
      <c r="D1008" s="163"/>
      <c r="E1008" s="163"/>
      <c r="F1008" s="163"/>
      <c r="G1008" s="163"/>
    </row>
    <row r="1009" spans="1:7" x14ac:dyDescent="0.25">
      <c r="A1009" s="377"/>
      <c r="B1009" s="163"/>
      <c r="C1009" s="163"/>
      <c r="D1009" s="163"/>
      <c r="E1009" s="163"/>
      <c r="F1009" s="163"/>
      <c r="G1009" s="163"/>
    </row>
    <row r="1010" spans="1:7" x14ac:dyDescent="0.25">
      <c r="A1010" s="377"/>
      <c r="B1010" s="163"/>
      <c r="C1010" s="163"/>
      <c r="D1010" s="163"/>
      <c r="E1010" s="163"/>
      <c r="F1010" s="163"/>
      <c r="G1010" s="163"/>
    </row>
    <row r="1011" spans="1:7" x14ac:dyDescent="0.25">
      <c r="A1011" s="377"/>
      <c r="B1011" s="163"/>
      <c r="C1011" s="163"/>
      <c r="D1011" s="163"/>
      <c r="E1011" s="163"/>
      <c r="F1011" s="163"/>
      <c r="G1011" s="163"/>
    </row>
    <row r="1012" spans="1:7" x14ac:dyDescent="0.25">
      <c r="A1012" s="377"/>
      <c r="B1012" s="163"/>
      <c r="C1012" s="163"/>
      <c r="D1012" s="163"/>
      <c r="E1012" s="163"/>
      <c r="F1012" s="163"/>
      <c r="G1012" s="163"/>
    </row>
    <row r="1013" spans="1:7" x14ac:dyDescent="0.25">
      <c r="A1013" s="377"/>
      <c r="B1013" s="163"/>
      <c r="C1013" s="163"/>
      <c r="D1013" s="163"/>
      <c r="E1013" s="163"/>
      <c r="F1013" s="163"/>
      <c r="G1013" s="163"/>
    </row>
    <row r="1014" spans="1:7" x14ac:dyDescent="0.25">
      <c r="A1014" s="377"/>
      <c r="B1014" s="163"/>
      <c r="C1014" s="163"/>
      <c r="D1014" s="163"/>
      <c r="E1014" s="163"/>
      <c r="F1014" s="163"/>
      <c r="G1014" s="163"/>
    </row>
    <row r="1015" spans="1:7" x14ac:dyDescent="0.25">
      <c r="A1015" s="377"/>
      <c r="B1015" s="163"/>
      <c r="C1015" s="163"/>
      <c r="D1015" s="163"/>
      <c r="E1015" s="163"/>
      <c r="F1015" s="163"/>
      <c r="G1015" s="163"/>
    </row>
    <row r="1016" spans="1:7" x14ac:dyDescent="0.25">
      <c r="A1016" s="377"/>
      <c r="B1016" s="163"/>
      <c r="C1016" s="163"/>
      <c r="D1016" s="163"/>
      <c r="E1016" s="163"/>
      <c r="F1016" s="163"/>
      <c r="G1016" s="163"/>
    </row>
    <row r="1017" spans="1:7" x14ac:dyDescent="0.25">
      <c r="A1017" s="377"/>
      <c r="B1017" s="163"/>
      <c r="C1017" s="163"/>
      <c r="D1017" s="163"/>
      <c r="E1017" s="163"/>
      <c r="F1017" s="163"/>
      <c r="G1017" s="163"/>
    </row>
    <row r="1018" spans="1:7" x14ac:dyDescent="0.25">
      <c r="A1018" s="377"/>
      <c r="B1018" s="163"/>
      <c r="C1018" s="163"/>
      <c r="D1018" s="163"/>
      <c r="E1018" s="163"/>
      <c r="F1018" s="163"/>
      <c r="G1018" s="163"/>
    </row>
    <row r="1019" spans="1:7" x14ac:dyDescent="0.25">
      <c r="A1019" s="377"/>
      <c r="B1019" s="163"/>
      <c r="C1019" s="163"/>
      <c r="D1019" s="163"/>
      <c r="E1019" s="163"/>
      <c r="F1019" s="163"/>
      <c r="G1019" s="163"/>
    </row>
    <row r="1020" spans="1:7" x14ac:dyDescent="0.25">
      <c r="A1020" s="377"/>
      <c r="B1020" s="163"/>
      <c r="C1020" s="163"/>
      <c r="D1020" s="163"/>
      <c r="E1020" s="163"/>
      <c r="F1020" s="163"/>
      <c r="G1020" s="163"/>
    </row>
    <row r="1021" spans="1:7" x14ac:dyDescent="0.25">
      <c r="A1021" s="377"/>
      <c r="B1021" s="163"/>
      <c r="C1021" s="163"/>
      <c r="D1021" s="163"/>
      <c r="E1021" s="163"/>
      <c r="F1021" s="163"/>
      <c r="G1021" s="163"/>
    </row>
    <row r="1022" spans="1:7" x14ac:dyDescent="0.25">
      <c r="A1022" s="377"/>
      <c r="B1022" s="163"/>
      <c r="C1022" s="163"/>
      <c r="D1022" s="163"/>
      <c r="E1022" s="163"/>
      <c r="F1022" s="163"/>
      <c r="G1022" s="163"/>
    </row>
    <row r="1023" spans="1:7" x14ac:dyDescent="0.25">
      <c r="A1023" s="377"/>
      <c r="B1023" s="163"/>
      <c r="C1023" s="163"/>
      <c r="D1023" s="163"/>
      <c r="E1023" s="163"/>
      <c r="F1023" s="163"/>
      <c r="G1023" s="163"/>
    </row>
    <row r="1024" spans="1:7" x14ac:dyDescent="0.25">
      <c r="A1024" s="377"/>
      <c r="B1024" s="163"/>
      <c r="C1024" s="163"/>
      <c r="D1024" s="163"/>
      <c r="E1024" s="163"/>
      <c r="F1024" s="163"/>
      <c r="G1024" s="163"/>
    </row>
    <row r="1025" spans="1:7" x14ac:dyDescent="0.25">
      <c r="A1025" s="377"/>
      <c r="B1025" s="163"/>
      <c r="C1025" s="163"/>
      <c r="D1025" s="163"/>
      <c r="E1025" s="163"/>
      <c r="F1025" s="163"/>
      <c r="G1025" s="163"/>
    </row>
    <row r="1026" spans="1:7" x14ac:dyDescent="0.25">
      <c r="A1026" s="377"/>
      <c r="B1026" s="163"/>
      <c r="C1026" s="163"/>
      <c r="D1026" s="163"/>
      <c r="E1026" s="163"/>
      <c r="F1026" s="163"/>
      <c r="G1026" s="163"/>
    </row>
    <row r="1027" spans="1:7" x14ac:dyDescent="0.25">
      <c r="A1027" s="377"/>
      <c r="B1027" s="163"/>
      <c r="C1027" s="163"/>
      <c r="D1027" s="163"/>
      <c r="E1027" s="163"/>
      <c r="F1027" s="163"/>
      <c r="G1027" s="163"/>
    </row>
    <row r="1028" spans="1:7" x14ac:dyDescent="0.25">
      <c r="A1028" s="377"/>
      <c r="B1028" s="163"/>
      <c r="C1028" s="163"/>
      <c r="D1028" s="163"/>
      <c r="E1028" s="163"/>
      <c r="F1028" s="163"/>
      <c r="G1028" s="163"/>
    </row>
    <row r="1029" spans="1:7" x14ac:dyDescent="0.25">
      <c r="A1029" s="377"/>
      <c r="B1029" s="163"/>
      <c r="C1029" s="163"/>
      <c r="D1029" s="163"/>
      <c r="E1029" s="163"/>
      <c r="F1029" s="163"/>
      <c r="G1029" s="163"/>
    </row>
    <row r="1030" spans="1:7" x14ac:dyDescent="0.25">
      <c r="A1030" s="377"/>
      <c r="B1030" s="163"/>
      <c r="C1030" s="163"/>
      <c r="D1030" s="163"/>
      <c r="E1030" s="163"/>
      <c r="F1030" s="163"/>
      <c r="G1030" s="163"/>
    </row>
    <row r="1031" spans="1:7" x14ac:dyDescent="0.25">
      <c r="A1031" s="377"/>
      <c r="B1031" s="163"/>
      <c r="C1031" s="163"/>
      <c r="D1031" s="163"/>
      <c r="E1031" s="163"/>
      <c r="F1031" s="163"/>
      <c r="G1031" s="163"/>
    </row>
    <row r="1032" spans="1:7" x14ac:dyDescent="0.25">
      <c r="A1032" s="377"/>
      <c r="B1032" s="163"/>
      <c r="C1032" s="163"/>
      <c r="D1032" s="163"/>
      <c r="E1032" s="163"/>
      <c r="F1032" s="163"/>
      <c r="G1032" s="163"/>
    </row>
    <row r="1033" spans="1:7" x14ac:dyDescent="0.25">
      <c r="A1033" s="377"/>
      <c r="B1033" s="163"/>
      <c r="C1033" s="163"/>
      <c r="D1033" s="163"/>
      <c r="E1033" s="163"/>
      <c r="F1033" s="163"/>
      <c r="G1033" s="163"/>
    </row>
    <row r="1034" spans="1:7" x14ac:dyDescent="0.25">
      <c r="A1034" s="377"/>
      <c r="B1034" s="163"/>
      <c r="C1034" s="163"/>
      <c r="D1034" s="163"/>
      <c r="E1034" s="163"/>
      <c r="F1034" s="163"/>
      <c r="G1034" s="163"/>
    </row>
    <row r="1035" spans="1:7" x14ac:dyDescent="0.25">
      <c r="A1035" s="377"/>
      <c r="B1035" s="163"/>
      <c r="C1035" s="163"/>
      <c r="D1035" s="163"/>
      <c r="E1035" s="163"/>
      <c r="F1035" s="163"/>
      <c r="G1035" s="163"/>
    </row>
    <row r="1036" spans="1:7" x14ac:dyDescent="0.25">
      <c r="A1036" s="377"/>
      <c r="B1036" s="163"/>
      <c r="C1036" s="163"/>
      <c r="D1036" s="163"/>
      <c r="E1036" s="163"/>
      <c r="F1036" s="163"/>
      <c r="G1036" s="163"/>
    </row>
    <row r="1037" spans="1:7" x14ac:dyDescent="0.25">
      <c r="A1037" s="377"/>
      <c r="B1037" s="163"/>
      <c r="C1037" s="163"/>
      <c r="D1037" s="163"/>
      <c r="E1037" s="163"/>
      <c r="F1037" s="163"/>
      <c r="G1037" s="163"/>
    </row>
    <row r="1038" spans="1:7" x14ac:dyDescent="0.25">
      <c r="A1038" s="377"/>
      <c r="B1038" s="163"/>
      <c r="C1038" s="163"/>
      <c r="D1038" s="163"/>
      <c r="E1038" s="163"/>
      <c r="F1038" s="163"/>
      <c r="G1038" s="163"/>
    </row>
    <row r="1039" spans="1:7" x14ac:dyDescent="0.25">
      <c r="A1039" s="377"/>
      <c r="B1039" s="163"/>
      <c r="C1039" s="163"/>
      <c r="D1039" s="163"/>
      <c r="E1039" s="163"/>
      <c r="F1039" s="163"/>
      <c r="G1039" s="163"/>
    </row>
    <row r="1040" spans="1:7" x14ac:dyDescent="0.25">
      <c r="A1040" s="377"/>
      <c r="B1040" s="163"/>
      <c r="C1040" s="163"/>
      <c r="D1040" s="163"/>
      <c r="E1040" s="163"/>
      <c r="F1040" s="163"/>
      <c r="G1040" s="163"/>
    </row>
    <row r="1041" spans="1:7" x14ac:dyDescent="0.25">
      <c r="A1041" s="377"/>
      <c r="B1041" s="163"/>
      <c r="C1041" s="163"/>
      <c r="D1041" s="163"/>
      <c r="E1041" s="163"/>
      <c r="F1041" s="163"/>
      <c r="G1041" s="163"/>
    </row>
    <row r="1042" spans="1:7" x14ac:dyDescent="0.25">
      <c r="A1042" s="377"/>
      <c r="B1042" s="163"/>
      <c r="C1042" s="163"/>
      <c r="D1042" s="163"/>
      <c r="E1042" s="163"/>
      <c r="F1042" s="163"/>
      <c r="G1042" s="163"/>
    </row>
    <row r="1043" spans="1:7" x14ac:dyDescent="0.25">
      <c r="A1043" s="377"/>
      <c r="B1043" s="163"/>
      <c r="C1043" s="163"/>
      <c r="D1043" s="163"/>
      <c r="E1043" s="163"/>
      <c r="F1043" s="163"/>
      <c r="G1043" s="163"/>
    </row>
    <row r="1044" spans="1:7" x14ac:dyDescent="0.25">
      <c r="A1044" s="377"/>
      <c r="B1044" s="163"/>
      <c r="C1044" s="163"/>
      <c r="D1044" s="163"/>
      <c r="E1044" s="163"/>
      <c r="F1044" s="163"/>
      <c r="G1044" s="163"/>
    </row>
    <row r="1045" spans="1:7" x14ac:dyDescent="0.25">
      <c r="A1045" s="377"/>
      <c r="B1045" s="163"/>
      <c r="C1045" s="163"/>
      <c r="D1045" s="163"/>
      <c r="E1045" s="163"/>
      <c r="F1045" s="163"/>
      <c r="G1045" s="163"/>
    </row>
    <row r="1046" spans="1:7" x14ac:dyDescent="0.25">
      <c r="A1046" s="377"/>
      <c r="B1046" s="163"/>
      <c r="C1046" s="163"/>
      <c r="D1046" s="163"/>
      <c r="E1046" s="163"/>
      <c r="F1046" s="163"/>
      <c r="G1046" s="163"/>
    </row>
    <row r="1047" spans="1:7" x14ac:dyDescent="0.25">
      <c r="A1047" s="377"/>
      <c r="B1047" s="163"/>
      <c r="C1047" s="163"/>
      <c r="D1047" s="163"/>
      <c r="E1047" s="163"/>
      <c r="F1047" s="163"/>
      <c r="G1047" s="163"/>
    </row>
    <row r="1048" spans="1:7" x14ac:dyDescent="0.25">
      <c r="A1048" s="377"/>
      <c r="B1048" s="163"/>
      <c r="C1048" s="163"/>
      <c r="D1048" s="163"/>
      <c r="E1048" s="163"/>
      <c r="F1048" s="163"/>
      <c r="G1048" s="163"/>
    </row>
    <row r="1049" spans="1:7" x14ac:dyDescent="0.25">
      <c r="A1049" s="377"/>
      <c r="B1049" s="163"/>
      <c r="C1049" s="163"/>
      <c r="D1049" s="163"/>
      <c r="E1049" s="163"/>
      <c r="F1049" s="163"/>
      <c r="G1049" s="163"/>
    </row>
    <row r="1050" spans="1:7" x14ac:dyDescent="0.25">
      <c r="A1050" s="377"/>
      <c r="B1050" s="163"/>
      <c r="C1050" s="163"/>
      <c r="D1050" s="163"/>
      <c r="E1050" s="163"/>
      <c r="F1050" s="163"/>
      <c r="G1050" s="163"/>
    </row>
    <row r="1051" spans="1:7" x14ac:dyDescent="0.25">
      <c r="A1051" s="377"/>
      <c r="B1051" s="163"/>
      <c r="C1051" s="163"/>
      <c r="D1051" s="163"/>
      <c r="E1051" s="163"/>
      <c r="F1051" s="163"/>
      <c r="G1051" s="163"/>
    </row>
    <row r="1052" spans="1:7" x14ac:dyDescent="0.25">
      <c r="A1052" s="377"/>
      <c r="B1052" s="163"/>
      <c r="C1052" s="163"/>
      <c r="D1052" s="163"/>
      <c r="E1052" s="163"/>
      <c r="F1052" s="163"/>
      <c r="G1052" s="163"/>
    </row>
    <row r="1053" spans="1:7" x14ac:dyDescent="0.25">
      <c r="A1053" s="377"/>
      <c r="B1053" s="163"/>
      <c r="C1053" s="163"/>
      <c r="D1053" s="163"/>
      <c r="E1053" s="163"/>
      <c r="F1053" s="163"/>
      <c r="G1053" s="163"/>
    </row>
    <row r="1054" spans="1:7" x14ac:dyDescent="0.25">
      <c r="A1054" s="377"/>
      <c r="B1054" s="163"/>
      <c r="C1054" s="163"/>
      <c r="D1054" s="163"/>
      <c r="E1054" s="163"/>
      <c r="F1054" s="163"/>
      <c r="G1054" s="163"/>
    </row>
    <row r="1055" spans="1:7" x14ac:dyDescent="0.25">
      <c r="A1055" s="377"/>
      <c r="B1055" s="163"/>
      <c r="C1055" s="163"/>
      <c r="D1055" s="163"/>
      <c r="E1055" s="163"/>
      <c r="F1055" s="163"/>
      <c r="G1055" s="163"/>
    </row>
    <row r="1056" spans="1:7" x14ac:dyDescent="0.25">
      <c r="A1056" s="377"/>
      <c r="B1056" s="163"/>
      <c r="C1056" s="163"/>
      <c r="D1056" s="163"/>
      <c r="E1056" s="163"/>
      <c r="F1056" s="163"/>
      <c r="G1056" s="163"/>
    </row>
    <row r="1057" spans="1:7" x14ac:dyDescent="0.25">
      <c r="A1057" s="377"/>
      <c r="B1057" s="163"/>
      <c r="C1057" s="163"/>
      <c r="D1057" s="163"/>
      <c r="E1057" s="163"/>
      <c r="F1057" s="163"/>
      <c r="G1057" s="163"/>
    </row>
    <row r="1058" spans="1:7" x14ac:dyDescent="0.25">
      <c r="A1058" s="377"/>
      <c r="B1058" s="163"/>
      <c r="C1058" s="163"/>
      <c r="D1058" s="163"/>
      <c r="E1058" s="163"/>
      <c r="F1058" s="163"/>
      <c r="G1058" s="163"/>
    </row>
    <row r="1059" spans="1:7" x14ac:dyDescent="0.25">
      <c r="A1059" s="377"/>
      <c r="B1059" s="163"/>
      <c r="C1059" s="163"/>
      <c r="D1059" s="163"/>
      <c r="E1059" s="163"/>
      <c r="F1059" s="163"/>
      <c r="G1059" s="163"/>
    </row>
    <row r="1060" spans="1:7" x14ac:dyDescent="0.25">
      <c r="A1060" s="377"/>
      <c r="B1060" s="163"/>
      <c r="C1060" s="163"/>
      <c r="D1060" s="163"/>
      <c r="E1060" s="163"/>
      <c r="F1060" s="163"/>
      <c r="G1060" s="163"/>
    </row>
    <row r="1061" spans="1:7" x14ac:dyDescent="0.25">
      <c r="A1061" s="377"/>
      <c r="B1061" s="163"/>
      <c r="C1061" s="163"/>
      <c r="D1061" s="163"/>
      <c r="E1061" s="163"/>
      <c r="F1061" s="163"/>
      <c r="G1061" s="163"/>
    </row>
    <row r="1062" spans="1:7" x14ac:dyDescent="0.25">
      <c r="A1062" s="377"/>
      <c r="B1062" s="163"/>
      <c r="C1062" s="163"/>
      <c r="D1062" s="163"/>
      <c r="E1062" s="163"/>
      <c r="F1062" s="163"/>
      <c r="G1062" s="163"/>
    </row>
    <row r="1063" spans="1:7" x14ac:dyDescent="0.25">
      <c r="A1063" s="377"/>
      <c r="B1063" s="163"/>
      <c r="C1063" s="163"/>
      <c r="D1063" s="163"/>
      <c r="E1063" s="163"/>
      <c r="F1063" s="163"/>
      <c r="G1063" s="163"/>
    </row>
    <row r="1064" spans="1:7" x14ac:dyDescent="0.25">
      <c r="A1064" s="377"/>
      <c r="B1064" s="163"/>
      <c r="C1064" s="163"/>
      <c r="D1064" s="163"/>
      <c r="E1064" s="163"/>
      <c r="F1064" s="163"/>
      <c r="G1064" s="163"/>
    </row>
    <row r="1065" spans="1:7" x14ac:dyDescent="0.25">
      <c r="A1065" s="377"/>
      <c r="B1065" s="163"/>
      <c r="C1065" s="163"/>
      <c r="D1065" s="163"/>
      <c r="E1065" s="163"/>
      <c r="F1065" s="163"/>
      <c r="G1065" s="163"/>
    </row>
    <row r="1066" spans="1:7" x14ac:dyDescent="0.25">
      <c r="A1066" s="377"/>
      <c r="B1066" s="163"/>
      <c r="C1066" s="163"/>
      <c r="D1066" s="163"/>
      <c r="E1066" s="163"/>
      <c r="F1066" s="163"/>
      <c r="G1066" s="163"/>
    </row>
    <row r="1067" spans="1:7" x14ac:dyDescent="0.25">
      <c r="A1067" s="377"/>
      <c r="B1067" s="163"/>
      <c r="C1067" s="163"/>
      <c r="D1067" s="163"/>
      <c r="E1067" s="163"/>
      <c r="F1067" s="163"/>
      <c r="G1067" s="163"/>
    </row>
    <row r="1068" spans="1:7" x14ac:dyDescent="0.25">
      <c r="A1068" s="377"/>
      <c r="B1068" s="163"/>
      <c r="C1068" s="163"/>
      <c r="D1068" s="163"/>
      <c r="E1068" s="163"/>
      <c r="F1068" s="163"/>
      <c r="G1068" s="163"/>
    </row>
    <row r="1069" spans="1:7" x14ac:dyDescent="0.25">
      <c r="A1069" s="377"/>
      <c r="B1069" s="163"/>
      <c r="C1069" s="163"/>
      <c r="D1069" s="163"/>
      <c r="E1069" s="163"/>
      <c r="F1069" s="163"/>
      <c r="G1069" s="163"/>
    </row>
    <row r="1070" spans="1:7" x14ac:dyDescent="0.25">
      <c r="A1070" s="377"/>
      <c r="B1070" s="163"/>
      <c r="C1070" s="163"/>
      <c r="D1070" s="163"/>
      <c r="E1070" s="163"/>
      <c r="F1070" s="163"/>
      <c r="G1070" s="163"/>
    </row>
    <row r="1071" spans="1:7" x14ac:dyDescent="0.25">
      <c r="A1071" s="377"/>
      <c r="B1071" s="163"/>
      <c r="C1071" s="163"/>
      <c r="D1071" s="163"/>
      <c r="E1071" s="163"/>
      <c r="F1071" s="163"/>
      <c r="G1071" s="163"/>
    </row>
    <row r="1072" spans="1:7" x14ac:dyDescent="0.25">
      <c r="A1072" s="377"/>
      <c r="B1072" s="163"/>
      <c r="C1072" s="163"/>
      <c r="D1072" s="163"/>
      <c r="E1072" s="163"/>
      <c r="F1072" s="163"/>
      <c r="G1072" s="163"/>
    </row>
    <row r="1073" spans="1:7" x14ac:dyDescent="0.25">
      <c r="A1073" s="377"/>
      <c r="B1073" s="163"/>
      <c r="C1073" s="163"/>
      <c r="D1073" s="163"/>
      <c r="E1073" s="163"/>
      <c r="F1073" s="163"/>
      <c r="G1073" s="163"/>
    </row>
    <row r="1074" spans="1:7" x14ac:dyDescent="0.25">
      <c r="A1074" s="377"/>
      <c r="B1074" s="163"/>
      <c r="C1074" s="163"/>
      <c r="D1074" s="163"/>
      <c r="E1074" s="163"/>
      <c r="F1074" s="163"/>
      <c r="G1074" s="163"/>
    </row>
    <row r="1075" spans="1:7" x14ac:dyDescent="0.25">
      <c r="A1075" s="377"/>
      <c r="B1075" s="163"/>
      <c r="C1075" s="163"/>
      <c r="D1075" s="163"/>
      <c r="E1075" s="163"/>
      <c r="F1075" s="163"/>
      <c r="G1075" s="163"/>
    </row>
    <row r="1076" spans="1:7" x14ac:dyDescent="0.25">
      <c r="A1076" s="377"/>
      <c r="B1076" s="163"/>
      <c r="C1076" s="163"/>
      <c r="D1076" s="163"/>
      <c r="E1076" s="163"/>
      <c r="F1076" s="163"/>
      <c r="G1076" s="163"/>
    </row>
    <row r="1077" spans="1:7" x14ac:dyDescent="0.25">
      <c r="A1077" s="377"/>
      <c r="B1077" s="163"/>
      <c r="C1077" s="163"/>
      <c r="D1077" s="163"/>
      <c r="E1077" s="163"/>
      <c r="F1077" s="163"/>
      <c r="G1077" s="163"/>
    </row>
    <row r="1078" spans="1:7" x14ac:dyDescent="0.25">
      <c r="A1078" s="377"/>
      <c r="B1078" s="163"/>
      <c r="C1078" s="163"/>
      <c r="D1078" s="163"/>
      <c r="E1078" s="163"/>
      <c r="F1078" s="163"/>
      <c r="G1078" s="163"/>
    </row>
    <row r="1079" spans="1:7" x14ac:dyDescent="0.25">
      <c r="A1079" s="377"/>
      <c r="B1079" s="163"/>
      <c r="C1079" s="163"/>
      <c r="D1079" s="163"/>
      <c r="E1079" s="163"/>
      <c r="F1079" s="163"/>
      <c r="G1079" s="163"/>
    </row>
    <row r="1080" spans="1:7" x14ac:dyDescent="0.25">
      <c r="A1080" s="377"/>
      <c r="B1080" s="163"/>
      <c r="C1080" s="163"/>
      <c r="D1080" s="163"/>
      <c r="E1080" s="163"/>
      <c r="F1080" s="163"/>
      <c r="G1080" s="163"/>
    </row>
    <row r="1081" spans="1:7" x14ac:dyDescent="0.25">
      <c r="A1081" s="377"/>
      <c r="B1081" s="163"/>
      <c r="C1081" s="163"/>
      <c r="D1081" s="163"/>
      <c r="E1081" s="163"/>
      <c r="F1081" s="163"/>
      <c r="G1081" s="163"/>
    </row>
    <row r="1082" spans="1:7" x14ac:dyDescent="0.25">
      <c r="A1082" s="377"/>
      <c r="B1082" s="163"/>
      <c r="C1082" s="163"/>
      <c r="D1082" s="163"/>
      <c r="E1082" s="163"/>
      <c r="F1082" s="163"/>
      <c r="G1082" s="163"/>
    </row>
    <row r="1083" spans="1:7" x14ac:dyDescent="0.25">
      <c r="A1083" s="377"/>
      <c r="B1083" s="163"/>
      <c r="C1083" s="163"/>
      <c r="D1083" s="163"/>
      <c r="E1083" s="163"/>
      <c r="F1083" s="163"/>
      <c r="G1083" s="163"/>
    </row>
    <row r="1084" spans="1:7" x14ac:dyDescent="0.25">
      <c r="A1084" s="377"/>
      <c r="B1084" s="163"/>
      <c r="C1084" s="163"/>
      <c r="D1084" s="163"/>
      <c r="E1084" s="163"/>
      <c r="F1084" s="163"/>
      <c r="G1084" s="163"/>
    </row>
    <row r="1085" spans="1:7" x14ac:dyDescent="0.25">
      <c r="A1085" s="377"/>
      <c r="B1085" s="163"/>
      <c r="C1085" s="163"/>
      <c r="D1085" s="163"/>
      <c r="E1085" s="163"/>
      <c r="F1085" s="163"/>
      <c r="G1085" s="163"/>
    </row>
    <row r="1086" spans="1:7" x14ac:dyDescent="0.25">
      <c r="A1086" s="377"/>
      <c r="B1086" s="163"/>
      <c r="C1086" s="163"/>
      <c r="D1086" s="163"/>
      <c r="E1086" s="163"/>
      <c r="F1086" s="163"/>
      <c r="G1086" s="163"/>
    </row>
    <row r="1087" spans="1:7" x14ac:dyDescent="0.25">
      <c r="A1087" s="377"/>
      <c r="B1087" s="163"/>
      <c r="C1087" s="163"/>
      <c r="D1087" s="163"/>
      <c r="E1087" s="163"/>
      <c r="F1087" s="163"/>
      <c r="G1087" s="163"/>
    </row>
    <row r="1088" spans="1:7" x14ac:dyDescent="0.25">
      <c r="A1088" s="377"/>
      <c r="B1088" s="163"/>
      <c r="C1088" s="163"/>
      <c r="D1088" s="163"/>
      <c r="E1088" s="163"/>
      <c r="F1088" s="163"/>
      <c r="G1088" s="163"/>
    </row>
    <row r="1089" spans="1:7" x14ac:dyDescent="0.25">
      <c r="A1089" s="377"/>
      <c r="B1089" s="163"/>
      <c r="C1089" s="163"/>
      <c r="D1089" s="163"/>
      <c r="E1089" s="163"/>
      <c r="F1089" s="163"/>
      <c r="G1089" s="163"/>
    </row>
    <row r="1090" spans="1:7" x14ac:dyDescent="0.25">
      <c r="A1090" s="377"/>
      <c r="B1090" s="163"/>
      <c r="C1090" s="163"/>
      <c r="D1090" s="163"/>
      <c r="E1090" s="163"/>
      <c r="F1090" s="163"/>
      <c r="G1090" s="163"/>
    </row>
    <row r="1091" spans="1:7" x14ac:dyDescent="0.25">
      <c r="A1091" s="377"/>
      <c r="B1091" s="163"/>
      <c r="C1091" s="163"/>
      <c r="D1091" s="163"/>
      <c r="E1091" s="163"/>
      <c r="F1091" s="163"/>
      <c r="G1091" s="163"/>
    </row>
    <row r="1092" spans="1:7" x14ac:dyDescent="0.25">
      <c r="A1092" s="377"/>
      <c r="B1092" s="163"/>
      <c r="C1092" s="163"/>
      <c r="D1092" s="163"/>
      <c r="E1092" s="163"/>
      <c r="F1092" s="163"/>
      <c r="G1092" s="163"/>
    </row>
    <row r="1093" spans="1:7" x14ac:dyDescent="0.25">
      <c r="A1093" s="377"/>
      <c r="B1093" s="163"/>
      <c r="C1093" s="163"/>
      <c r="D1093" s="163"/>
      <c r="E1093" s="163"/>
      <c r="F1093" s="163"/>
      <c r="G1093" s="163"/>
    </row>
    <row r="1094" spans="1:7" x14ac:dyDescent="0.25">
      <c r="A1094" s="377"/>
      <c r="B1094" s="163"/>
      <c r="C1094" s="163"/>
      <c r="D1094" s="163"/>
      <c r="E1094" s="163"/>
      <c r="F1094" s="163"/>
      <c r="G1094" s="163"/>
    </row>
    <row r="1095" spans="1:7" x14ac:dyDescent="0.25">
      <c r="A1095" s="377"/>
      <c r="B1095" s="163"/>
      <c r="C1095" s="163"/>
      <c r="D1095" s="163"/>
      <c r="E1095" s="163"/>
      <c r="F1095" s="163"/>
      <c r="G1095" s="163"/>
    </row>
    <row r="1096" spans="1:7" x14ac:dyDescent="0.25">
      <c r="A1096" s="377"/>
      <c r="B1096" s="163"/>
      <c r="C1096" s="163"/>
      <c r="D1096" s="163"/>
      <c r="E1096" s="163"/>
      <c r="F1096" s="163"/>
      <c r="G1096" s="163"/>
    </row>
    <row r="1097" spans="1:7" x14ac:dyDescent="0.25">
      <c r="A1097" s="377"/>
      <c r="B1097" s="163"/>
      <c r="C1097" s="163"/>
      <c r="D1097" s="163"/>
      <c r="E1097" s="163"/>
      <c r="F1097" s="163"/>
      <c r="G1097" s="163"/>
    </row>
    <row r="1098" spans="1:7" x14ac:dyDescent="0.25">
      <c r="A1098" s="377"/>
      <c r="B1098" s="163"/>
      <c r="C1098" s="163"/>
      <c r="D1098" s="163"/>
      <c r="E1098" s="163"/>
      <c r="F1098" s="163"/>
      <c r="G1098" s="163"/>
    </row>
    <row r="1099" spans="1:7" x14ac:dyDescent="0.25">
      <c r="A1099" s="377"/>
      <c r="B1099" s="163"/>
      <c r="C1099" s="163"/>
      <c r="D1099" s="163"/>
      <c r="E1099" s="163"/>
      <c r="F1099" s="163"/>
      <c r="G1099" s="163"/>
    </row>
    <row r="1100" spans="1:7" x14ac:dyDescent="0.25">
      <c r="A1100" s="377"/>
      <c r="B1100" s="163"/>
      <c r="C1100" s="163"/>
      <c r="D1100" s="163"/>
      <c r="E1100" s="163"/>
      <c r="F1100" s="163"/>
      <c r="G1100" s="163"/>
    </row>
    <row r="1101" spans="1:7" x14ac:dyDescent="0.25">
      <c r="A1101" s="377"/>
      <c r="B1101" s="163"/>
      <c r="C1101" s="163"/>
      <c r="D1101" s="163"/>
      <c r="E1101" s="163"/>
      <c r="F1101" s="163"/>
      <c r="G1101" s="163"/>
    </row>
    <row r="1102" spans="1:7" x14ac:dyDescent="0.25">
      <c r="A1102" s="377"/>
      <c r="B1102" s="163"/>
      <c r="C1102" s="163"/>
      <c r="D1102" s="163"/>
      <c r="E1102" s="163"/>
      <c r="F1102" s="163"/>
      <c r="G1102" s="163"/>
    </row>
    <row r="1103" spans="1:7" x14ac:dyDescent="0.25">
      <c r="A1103" s="377"/>
      <c r="B1103" s="163"/>
      <c r="C1103" s="163"/>
      <c r="D1103" s="163"/>
      <c r="E1103" s="163"/>
      <c r="F1103" s="163"/>
      <c r="G1103" s="163"/>
    </row>
    <row r="1104" spans="1:7" x14ac:dyDescent="0.25">
      <c r="A1104" s="377"/>
      <c r="B1104" s="163"/>
      <c r="C1104" s="163"/>
      <c r="D1104" s="163"/>
      <c r="E1104" s="163"/>
      <c r="F1104" s="163"/>
      <c r="G1104" s="163"/>
    </row>
    <row r="1105" spans="1:7" x14ac:dyDescent="0.25">
      <c r="A1105" s="377"/>
      <c r="B1105" s="163"/>
      <c r="C1105" s="163"/>
      <c r="D1105" s="163"/>
      <c r="E1105" s="163"/>
      <c r="F1105" s="163"/>
      <c r="G1105" s="163"/>
    </row>
    <row r="1106" spans="1:7" x14ac:dyDescent="0.25">
      <c r="A1106" s="377"/>
      <c r="B1106" s="163"/>
      <c r="C1106" s="163"/>
      <c r="D1106" s="163"/>
      <c r="E1106" s="163"/>
      <c r="F1106" s="163"/>
      <c r="G1106" s="163"/>
    </row>
    <row r="1107" spans="1:7" x14ac:dyDescent="0.25">
      <c r="A1107" s="377"/>
      <c r="B1107" s="163"/>
      <c r="C1107" s="163"/>
      <c r="D1107" s="163"/>
      <c r="E1107" s="163"/>
      <c r="F1107" s="163"/>
      <c r="G1107" s="163"/>
    </row>
    <row r="1108" spans="1:7" x14ac:dyDescent="0.25">
      <c r="A1108" s="377"/>
      <c r="B1108" s="163"/>
      <c r="C1108" s="163"/>
      <c r="D1108" s="163"/>
      <c r="E1108" s="163"/>
      <c r="F1108" s="163"/>
      <c r="G1108" s="163"/>
    </row>
    <row r="1109" spans="1:7" x14ac:dyDescent="0.25">
      <c r="A1109" s="377"/>
      <c r="B1109" s="163"/>
      <c r="C1109" s="163"/>
      <c r="D1109" s="163"/>
      <c r="E1109" s="163"/>
      <c r="F1109" s="163"/>
      <c r="G1109" s="163"/>
    </row>
    <row r="1110" spans="1:7" x14ac:dyDescent="0.25">
      <c r="A1110" s="377"/>
      <c r="B1110" s="163"/>
      <c r="C1110" s="163"/>
      <c r="D1110" s="163"/>
      <c r="E1110" s="163"/>
      <c r="F1110" s="163"/>
      <c r="G1110" s="163"/>
    </row>
    <row r="1111" spans="1:7" x14ac:dyDescent="0.25">
      <c r="A1111" s="377"/>
      <c r="B1111" s="163"/>
      <c r="C1111" s="163"/>
      <c r="D1111" s="163"/>
      <c r="E1111" s="163"/>
      <c r="F1111" s="163"/>
      <c r="G1111" s="163"/>
    </row>
    <row r="1112" spans="1:7" x14ac:dyDescent="0.25">
      <c r="A1112" s="377"/>
      <c r="B1112" s="163"/>
      <c r="C1112" s="163"/>
      <c r="D1112" s="163"/>
      <c r="E1112" s="163"/>
      <c r="F1112" s="163"/>
      <c r="G1112" s="163"/>
    </row>
    <row r="1113" spans="1:7" x14ac:dyDescent="0.25">
      <c r="A1113" s="377"/>
      <c r="B1113" s="163"/>
      <c r="C1113" s="163"/>
      <c r="D1113" s="163"/>
      <c r="E1113" s="163"/>
      <c r="F1113" s="163"/>
      <c r="G1113" s="163"/>
    </row>
    <row r="1114" spans="1:7" x14ac:dyDescent="0.25">
      <c r="A1114" s="377"/>
      <c r="B1114" s="163"/>
      <c r="C1114" s="163"/>
      <c r="D1114" s="163"/>
      <c r="E1114" s="163"/>
      <c r="F1114" s="163"/>
      <c r="G1114" s="163"/>
    </row>
    <row r="1115" spans="1:7" x14ac:dyDescent="0.25">
      <c r="A1115" s="377"/>
      <c r="B1115" s="163"/>
      <c r="C1115" s="163"/>
      <c r="D1115" s="163"/>
      <c r="E1115" s="163"/>
      <c r="F1115" s="163"/>
      <c r="G1115" s="163"/>
    </row>
    <row r="1116" spans="1:7" x14ac:dyDescent="0.25">
      <c r="A1116" s="377"/>
      <c r="B1116" s="163"/>
      <c r="C1116" s="163"/>
      <c r="D1116" s="163"/>
      <c r="E1116" s="163"/>
      <c r="F1116" s="163"/>
      <c r="G1116" s="163"/>
    </row>
    <row r="1117" spans="1:7" x14ac:dyDescent="0.25">
      <c r="A1117" s="377"/>
      <c r="B1117" s="163"/>
      <c r="C1117" s="163"/>
      <c r="D1117" s="163"/>
      <c r="E1117" s="163"/>
      <c r="F1117" s="163"/>
      <c r="G1117" s="163"/>
    </row>
    <row r="1118" spans="1:7" x14ac:dyDescent="0.25">
      <c r="A1118" s="377"/>
      <c r="B1118" s="163"/>
      <c r="C1118" s="163"/>
      <c r="D1118" s="163"/>
      <c r="E1118" s="163"/>
      <c r="F1118" s="163"/>
      <c r="G1118" s="163"/>
    </row>
    <row r="1119" spans="1:7" x14ac:dyDescent="0.25">
      <c r="A1119" s="377"/>
      <c r="B1119" s="163"/>
      <c r="C1119" s="163"/>
      <c r="D1119" s="163"/>
      <c r="E1119" s="163"/>
      <c r="F1119" s="163"/>
      <c r="G1119" s="163"/>
    </row>
    <row r="1120" spans="1:7" x14ac:dyDescent="0.25">
      <c r="A1120" s="377"/>
      <c r="B1120" s="163"/>
      <c r="C1120" s="163"/>
      <c r="D1120" s="163"/>
      <c r="E1120" s="163"/>
      <c r="F1120" s="163"/>
      <c r="G1120" s="163"/>
    </row>
    <row r="1121" spans="1:7" x14ac:dyDescent="0.25">
      <c r="A1121" s="377"/>
      <c r="B1121" s="163"/>
      <c r="C1121" s="163"/>
      <c r="D1121" s="163"/>
      <c r="E1121" s="163"/>
      <c r="F1121" s="163"/>
      <c r="G1121" s="163"/>
    </row>
    <row r="1122" spans="1:7" x14ac:dyDescent="0.25">
      <c r="A1122" s="377"/>
      <c r="B1122" s="163"/>
      <c r="C1122" s="163"/>
      <c r="D1122" s="163"/>
      <c r="E1122" s="163"/>
      <c r="F1122" s="163"/>
      <c r="G1122" s="163"/>
    </row>
    <row r="1123" spans="1:7" x14ac:dyDescent="0.25">
      <c r="A1123" s="377"/>
      <c r="B1123" s="163"/>
      <c r="C1123" s="163"/>
      <c r="D1123" s="163"/>
      <c r="E1123" s="163"/>
      <c r="F1123" s="163"/>
      <c r="G1123" s="163"/>
    </row>
    <row r="1124" spans="1:7" x14ac:dyDescent="0.25">
      <c r="A1124" s="377"/>
      <c r="B1124" s="163"/>
      <c r="C1124" s="163"/>
      <c r="D1124" s="163"/>
      <c r="E1124" s="163"/>
      <c r="F1124" s="163"/>
      <c r="G1124" s="163"/>
    </row>
    <row r="1125" spans="1:7" x14ac:dyDescent="0.25">
      <c r="A1125" s="377"/>
      <c r="B1125" s="163"/>
      <c r="C1125" s="163"/>
      <c r="D1125" s="163"/>
      <c r="E1125" s="163"/>
      <c r="F1125" s="163"/>
      <c r="G1125" s="163"/>
    </row>
    <row r="1126" spans="1:7" x14ac:dyDescent="0.25">
      <c r="A1126" s="377"/>
      <c r="B1126" s="163"/>
      <c r="C1126" s="163"/>
      <c r="D1126" s="163"/>
      <c r="E1126" s="163"/>
      <c r="F1126" s="163"/>
      <c r="G1126" s="163"/>
    </row>
    <row r="1127" spans="1:7" x14ac:dyDescent="0.25">
      <c r="A1127" s="377"/>
      <c r="B1127" s="163"/>
      <c r="C1127" s="163"/>
      <c r="D1127" s="163"/>
      <c r="E1127" s="163"/>
      <c r="F1127" s="163"/>
      <c r="G1127" s="163"/>
    </row>
    <row r="1128" spans="1:7" x14ac:dyDescent="0.25">
      <c r="A1128" s="377"/>
      <c r="B1128" s="163"/>
      <c r="C1128" s="163"/>
      <c r="D1128" s="163"/>
      <c r="E1128" s="163"/>
      <c r="F1128" s="163"/>
      <c r="G1128" s="163"/>
    </row>
    <row r="1129" spans="1:7" x14ac:dyDescent="0.25">
      <c r="A1129" s="377"/>
      <c r="B1129" s="163"/>
      <c r="C1129" s="163"/>
      <c r="D1129" s="163"/>
      <c r="E1129" s="163"/>
      <c r="F1129" s="163"/>
      <c r="G1129" s="163"/>
    </row>
    <row r="1130" spans="1:7" x14ac:dyDescent="0.25">
      <c r="A1130" s="377"/>
      <c r="B1130" s="163"/>
      <c r="C1130" s="163"/>
      <c r="D1130" s="163"/>
      <c r="E1130" s="163"/>
      <c r="F1130" s="163"/>
      <c r="G1130" s="163"/>
    </row>
    <row r="1131" spans="1:7" x14ac:dyDescent="0.25">
      <c r="A1131" s="377"/>
      <c r="B1131" s="163"/>
      <c r="C1131" s="163"/>
      <c r="D1131" s="163"/>
      <c r="E1131" s="163"/>
      <c r="F1131" s="163"/>
      <c r="G1131" s="163"/>
    </row>
    <row r="1132" spans="1:7" x14ac:dyDescent="0.25">
      <c r="A1132" s="377"/>
      <c r="B1132" s="163"/>
      <c r="C1132" s="163"/>
      <c r="D1132" s="163"/>
      <c r="E1132" s="163"/>
      <c r="F1132" s="163"/>
      <c r="G1132" s="163"/>
    </row>
    <row r="1133" spans="1:7" x14ac:dyDescent="0.25">
      <c r="A1133" s="377"/>
      <c r="B1133" s="163"/>
      <c r="C1133" s="163"/>
      <c r="D1133" s="163"/>
      <c r="E1133" s="163"/>
      <c r="F1133" s="163"/>
      <c r="G1133" s="163"/>
    </row>
    <row r="1134" spans="1:7" x14ac:dyDescent="0.25">
      <c r="A1134" s="377"/>
      <c r="B1134" s="163"/>
      <c r="C1134" s="163"/>
      <c r="D1134" s="163"/>
      <c r="E1134" s="163"/>
      <c r="F1134" s="163"/>
      <c r="G1134" s="163"/>
    </row>
    <row r="1135" spans="1:7" x14ac:dyDescent="0.25">
      <c r="A1135" s="377"/>
      <c r="B1135" s="163"/>
      <c r="C1135" s="163"/>
      <c r="D1135" s="163"/>
      <c r="E1135" s="163"/>
      <c r="F1135" s="163"/>
      <c r="G1135" s="163"/>
    </row>
    <row r="1136" spans="1:7" x14ac:dyDescent="0.25">
      <c r="A1136" s="377"/>
      <c r="B1136" s="163"/>
      <c r="C1136" s="163"/>
      <c r="D1136" s="163"/>
      <c r="E1136" s="163"/>
      <c r="F1136" s="163"/>
      <c r="G1136" s="163"/>
    </row>
    <row r="1137" spans="1:7" x14ac:dyDescent="0.25">
      <c r="A1137" s="377"/>
      <c r="B1137" s="163"/>
      <c r="C1137" s="163"/>
      <c r="D1137" s="163"/>
      <c r="E1137" s="163"/>
      <c r="F1137" s="163"/>
      <c r="G1137" s="163"/>
    </row>
    <row r="1138" spans="1:7" x14ac:dyDescent="0.25">
      <c r="A1138" s="377"/>
      <c r="B1138" s="163"/>
      <c r="C1138" s="163"/>
      <c r="D1138" s="163"/>
      <c r="E1138" s="163"/>
      <c r="F1138" s="163"/>
      <c r="G1138" s="163"/>
    </row>
    <row r="1139" spans="1:7" x14ac:dyDescent="0.25">
      <c r="A1139" s="377"/>
      <c r="B1139" s="163"/>
      <c r="C1139" s="163"/>
      <c r="D1139" s="163"/>
      <c r="E1139" s="163"/>
      <c r="F1139" s="163"/>
      <c r="G1139" s="163"/>
    </row>
    <row r="1140" spans="1:7" x14ac:dyDescent="0.25">
      <c r="A1140" s="377"/>
      <c r="B1140" s="163"/>
      <c r="C1140" s="163"/>
      <c r="D1140" s="163"/>
      <c r="E1140" s="163"/>
      <c r="F1140" s="163"/>
      <c r="G1140" s="163"/>
    </row>
    <row r="1141" spans="1:7" x14ac:dyDescent="0.25">
      <c r="A1141" s="377"/>
      <c r="B1141" s="163"/>
      <c r="C1141" s="163"/>
      <c r="D1141" s="163"/>
      <c r="E1141" s="163"/>
      <c r="F1141" s="163"/>
      <c r="G1141" s="163"/>
    </row>
    <row r="1142" spans="1:7" x14ac:dyDescent="0.25">
      <c r="A1142" s="377"/>
      <c r="B1142" s="163"/>
      <c r="C1142" s="163"/>
      <c r="D1142" s="163"/>
      <c r="E1142" s="163"/>
      <c r="F1142" s="163"/>
      <c r="G1142" s="163"/>
    </row>
    <row r="1143" spans="1:7" x14ac:dyDescent="0.25">
      <c r="A1143" s="377"/>
      <c r="B1143" s="163"/>
      <c r="C1143" s="163"/>
      <c r="D1143" s="163"/>
      <c r="E1143" s="163"/>
      <c r="F1143" s="163"/>
      <c r="G1143" s="163"/>
    </row>
    <row r="1144" spans="1:7" x14ac:dyDescent="0.25">
      <c r="A1144" s="377"/>
      <c r="B1144" s="163"/>
      <c r="C1144" s="163"/>
      <c r="D1144" s="163"/>
      <c r="E1144" s="163"/>
      <c r="F1144" s="163"/>
      <c r="G1144" s="163"/>
    </row>
    <row r="1145" spans="1:7" x14ac:dyDescent="0.25">
      <c r="A1145" s="377"/>
      <c r="B1145" s="163"/>
      <c r="C1145" s="163"/>
      <c r="D1145" s="163"/>
      <c r="E1145" s="163"/>
      <c r="F1145" s="163"/>
      <c r="G1145" s="163"/>
    </row>
    <row r="1146" spans="1:7" x14ac:dyDescent="0.25">
      <c r="A1146" s="377"/>
      <c r="B1146" s="163"/>
      <c r="C1146" s="163"/>
      <c r="D1146" s="163"/>
      <c r="E1146" s="163"/>
      <c r="F1146" s="163"/>
      <c r="G1146" s="163"/>
    </row>
    <row r="1147" spans="1:7" x14ac:dyDescent="0.25">
      <c r="A1147" s="377"/>
      <c r="B1147" s="163"/>
      <c r="C1147" s="163"/>
      <c r="D1147" s="163"/>
      <c r="E1147" s="163"/>
      <c r="F1147" s="163"/>
      <c r="G1147" s="163"/>
    </row>
    <row r="1148" spans="1:7" x14ac:dyDescent="0.25">
      <c r="A1148" s="377"/>
      <c r="B1148" s="163"/>
      <c r="C1148" s="163"/>
      <c r="D1148" s="163"/>
      <c r="E1148" s="163"/>
      <c r="F1148" s="163"/>
      <c r="G1148" s="163"/>
    </row>
    <row r="1149" spans="1:7" x14ac:dyDescent="0.25">
      <c r="A1149" s="377"/>
      <c r="B1149" s="163"/>
      <c r="C1149" s="163"/>
      <c r="D1149" s="163"/>
      <c r="E1149" s="163"/>
      <c r="F1149" s="163"/>
      <c r="G1149" s="163"/>
    </row>
    <row r="1150" spans="1:7" x14ac:dyDescent="0.25">
      <c r="A1150" s="377"/>
      <c r="B1150" s="163"/>
      <c r="C1150" s="163"/>
      <c r="D1150" s="163"/>
      <c r="E1150" s="163"/>
      <c r="F1150" s="163"/>
      <c r="G1150" s="163"/>
    </row>
    <row r="1151" spans="1:7" x14ac:dyDescent="0.25">
      <c r="A1151" s="377"/>
      <c r="B1151" s="163"/>
      <c r="C1151" s="163"/>
      <c r="D1151" s="163"/>
      <c r="E1151" s="163"/>
      <c r="F1151" s="163"/>
      <c r="G1151" s="163"/>
    </row>
    <row r="1152" spans="1:7" x14ac:dyDescent="0.25">
      <c r="A1152" s="377"/>
      <c r="B1152" s="163"/>
      <c r="C1152" s="163"/>
      <c r="D1152" s="163"/>
      <c r="E1152" s="163"/>
      <c r="F1152" s="163"/>
      <c r="G1152" s="163"/>
    </row>
    <row r="1153" spans="1:7" x14ac:dyDescent="0.25">
      <c r="A1153" s="377"/>
      <c r="B1153" s="163"/>
      <c r="C1153" s="163"/>
      <c r="D1153" s="163"/>
      <c r="E1153" s="163"/>
      <c r="F1153" s="163"/>
      <c r="G1153" s="163"/>
    </row>
    <row r="1154" spans="1:7" x14ac:dyDescent="0.25">
      <c r="A1154" s="377"/>
      <c r="B1154" s="163"/>
      <c r="C1154" s="163"/>
      <c r="D1154" s="163"/>
      <c r="E1154" s="163"/>
      <c r="F1154" s="163"/>
      <c r="G1154" s="163"/>
    </row>
    <row r="1155" spans="1:7" x14ac:dyDescent="0.25">
      <c r="A1155" s="377"/>
      <c r="B1155" s="163"/>
      <c r="C1155" s="163"/>
      <c r="D1155" s="163"/>
      <c r="E1155" s="163"/>
      <c r="F1155" s="163"/>
      <c r="G1155" s="163"/>
    </row>
    <row r="1156" spans="1:7" x14ac:dyDescent="0.25">
      <c r="A1156" s="377"/>
      <c r="B1156" s="163"/>
      <c r="C1156" s="163"/>
      <c r="D1156" s="163"/>
      <c r="E1156" s="163"/>
      <c r="F1156" s="163"/>
      <c r="G1156" s="163"/>
    </row>
    <row r="1157" spans="1:7" x14ac:dyDescent="0.25">
      <c r="A1157" s="377"/>
      <c r="B1157" s="163"/>
      <c r="C1157" s="163"/>
      <c r="D1157" s="163"/>
      <c r="E1157" s="163"/>
      <c r="F1157" s="163"/>
      <c r="G1157" s="163"/>
    </row>
    <row r="1158" spans="1:7" x14ac:dyDescent="0.25">
      <c r="A1158" s="377"/>
      <c r="B1158" s="163"/>
      <c r="C1158" s="163"/>
      <c r="D1158" s="163"/>
      <c r="E1158" s="163"/>
      <c r="F1158" s="163"/>
      <c r="G1158" s="163"/>
    </row>
    <row r="1159" spans="1:7" x14ac:dyDescent="0.25">
      <c r="A1159" s="377"/>
      <c r="B1159" s="163"/>
      <c r="C1159" s="163"/>
      <c r="D1159" s="163"/>
      <c r="E1159" s="163"/>
      <c r="F1159" s="163"/>
      <c r="G1159" s="163"/>
    </row>
    <row r="1160" spans="1:7" x14ac:dyDescent="0.25">
      <c r="A1160" s="377"/>
      <c r="B1160" s="163"/>
      <c r="C1160" s="163"/>
      <c r="D1160" s="163"/>
      <c r="E1160" s="163"/>
      <c r="F1160" s="163"/>
      <c r="G1160" s="163"/>
    </row>
    <row r="1161" spans="1:7" x14ac:dyDescent="0.25">
      <c r="A1161" s="377"/>
      <c r="B1161" s="163"/>
      <c r="C1161" s="163"/>
      <c r="D1161" s="163"/>
      <c r="E1161" s="163"/>
      <c r="F1161" s="163"/>
      <c r="G1161" s="163"/>
    </row>
    <row r="1162" spans="1:7" x14ac:dyDescent="0.25">
      <c r="A1162" s="377"/>
      <c r="B1162" s="163"/>
      <c r="C1162" s="163"/>
      <c r="D1162" s="163"/>
      <c r="E1162" s="163"/>
      <c r="F1162" s="163"/>
      <c r="G1162" s="163"/>
    </row>
    <row r="1163" spans="1:7" x14ac:dyDescent="0.25">
      <c r="A1163" s="377"/>
      <c r="B1163" s="163"/>
      <c r="C1163" s="163"/>
      <c r="D1163" s="163"/>
      <c r="E1163" s="163"/>
      <c r="F1163" s="163"/>
      <c r="G1163" s="163"/>
    </row>
    <row r="1164" spans="1:7" x14ac:dyDescent="0.25">
      <c r="A1164" s="377"/>
      <c r="B1164" s="163"/>
      <c r="C1164" s="163"/>
      <c r="D1164" s="163"/>
      <c r="E1164" s="163"/>
      <c r="F1164" s="163"/>
      <c r="G1164" s="163"/>
    </row>
    <row r="1165" spans="1:7" x14ac:dyDescent="0.25">
      <c r="A1165" s="377"/>
      <c r="B1165" s="163"/>
      <c r="C1165" s="163"/>
      <c r="D1165" s="163"/>
      <c r="E1165" s="163"/>
      <c r="F1165" s="163"/>
      <c r="G1165" s="163"/>
    </row>
    <row r="1166" spans="1:7" x14ac:dyDescent="0.25">
      <c r="A1166" s="377"/>
      <c r="B1166" s="163"/>
      <c r="C1166" s="163"/>
      <c r="D1166" s="163"/>
      <c r="E1166" s="163"/>
      <c r="F1166" s="163"/>
      <c r="G1166" s="163"/>
    </row>
    <row r="1167" spans="1:7" x14ac:dyDescent="0.25">
      <c r="A1167" s="377"/>
      <c r="B1167" s="163"/>
      <c r="C1167" s="163"/>
      <c r="D1167" s="163"/>
      <c r="E1167" s="163"/>
      <c r="F1167" s="163"/>
      <c r="G1167" s="163"/>
    </row>
    <row r="1168" spans="1:7" x14ac:dyDescent="0.25">
      <c r="A1168" s="377"/>
      <c r="B1168" s="163"/>
      <c r="C1168" s="163"/>
      <c r="D1168" s="163"/>
      <c r="E1168" s="163"/>
      <c r="F1168" s="163"/>
      <c r="G1168" s="163"/>
    </row>
    <row r="1169" spans="1:7" x14ac:dyDescent="0.25">
      <c r="A1169" s="377"/>
      <c r="B1169" s="163"/>
      <c r="C1169" s="163"/>
      <c r="D1169" s="163"/>
      <c r="E1169" s="163"/>
      <c r="F1169" s="163"/>
      <c r="G1169" s="163"/>
    </row>
    <row r="1170" spans="1:7" x14ac:dyDescent="0.25">
      <c r="A1170" s="377"/>
      <c r="B1170" s="163"/>
      <c r="C1170" s="163"/>
      <c r="D1170" s="163"/>
      <c r="E1170" s="163"/>
      <c r="F1170" s="163"/>
      <c r="G1170" s="163"/>
    </row>
    <row r="1171" spans="1:7" x14ac:dyDescent="0.25">
      <c r="A1171" s="377"/>
      <c r="B1171" s="163"/>
      <c r="C1171" s="163"/>
      <c r="D1171" s="163"/>
      <c r="E1171" s="163"/>
      <c r="F1171" s="163"/>
      <c r="G1171" s="163"/>
    </row>
    <row r="1172" spans="1:7" x14ac:dyDescent="0.25">
      <c r="A1172" s="377"/>
      <c r="B1172" s="163"/>
      <c r="C1172" s="163"/>
      <c r="D1172" s="163"/>
      <c r="E1172" s="163"/>
      <c r="F1172" s="163"/>
      <c r="G1172" s="163"/>
    </row>
    <row r="1173" spans="1:7" x14ac:dyDescent="0.25">
      <c r="A1173" s="377"/>
      <c r="B1173" s="163"/>
      <c r="C1173" s="163"/>
      <c r="D1173" s="163"/>
      <c r="E1173" s="163"/>
      <c r="F1173" s="163"/>
      <c r="G1173" s="163"/>
    </row>
    <row r="1174" spans="1:7" x14ac:dyDescent="0.25">
      <c r="A1174" s="377"/>
      <c r="B1174" s="163"/>
      <c r="C1174" s="163"/>
      <c r="D1174" s="163"/>
      <c r="E1174" s="163"/>
      <c r="F1174" s="163"/>
      <c r="G1174" s="163"/>
    </row>
    <row r="1175" spans="1:7" x14ac:dyDescent="0.25">
      <c r="A1175" s="377"/>
      <c r="B1175" s="163"/>
      <c r="C1175" s="163"/>
      <c r="D1175" s="163"/>
      <c r="E1175" s="163"/>
      <c r="F1175" s="163"/>
      <c r="G1175" s="163"/>
    </row>
    <row r="1176" spans="1:7" x14ac:dyDescent="0.25">
      <c r="A1176" s="377"/>
      <c r="B1176" s="163"/>
      <c r="C1176" s="163"/>
      <c r="D1176" s="163"/>
      <c r="E1176" s="163"/>
      <c r="F1176" s="163"/>
      <c r="G1176" s="163"/>
    </row>
    <row r="1177" spans="1:7" x14ac:dyDescent="0.25">
      <c r="A1177" s="377"/>
      <c r="B1177" s="163"/>
      <c r="C1177" s="163"/>
      <c r="D1177" s="163"/>
      <c r="E1177" s="163"/>
      <c r="F1177" s="163"/>
      <c r="G1177" s="163"/>
    </row>
    <row r="1178" spans="1:7" x14ac:dyDescent="0.25">
      <c r="A1178" s="377"/>
      <c r="B1178" s="163"/>
      <c r="C1178" s="163"/>
      <c r="D1178" s="163"/>
      <c r="E1178" s="163"/>
      <c r="F1178" s="163"/>
      <c r="G1178" s="163"/>
    </row>
    <row r="1179" spans="1:7" x14ac:dyDescent="0.25">
      <c r="A1179" s="377"/>
      <c r="B1179" s="163"/>
      <c r="C1179" s="163"/>
      <c r="D1179" s="163"/>
      <c r="E1179" s="163"/>
      <c r="F1179" s="163"/>
      <c r="G1179" s="163"/>
    </row>
    <row r="1180" spans="1:7" x14ac:dyDescent="0.25">
      <c r="A1180" s="377"/>
      <c r="B1180" s="163"/>
      <c r="C1180" s="163"/>
      <c r="D1180" s="163"/>
      <c r="E1180" s="163"/>
      <c r="F1180" s="163"/>
      <c r="G1180" s="163"/>
    </row>
    <row r="1181" spans="1:7" x14ac:dyDescent="0.25">
      <c r="A1181" s="377"/>
      <c r="B1181" s="163"/>
      <c r="C1181" s="163"/>
      <c r="D1181" s="163"/>
      <c r="E1181" s="163"/>
      <c r="F1181" s="163"/>
      <c r="G1181" s="163"/>
    </row>
    <row r="1182" spans="1:7" x14ac:dyDescent="0.25">
      <c r="A1182" s="377"/>
      <c r="B1182" s="163"/>
      <c r="C1182" s="163"/>
      <c r="D1182" s="163"/>
      <c r="E1182" s="163"/>
      <c r="F1182" s="163"/>
      <c r="G1182" s="163"/>
    </row>
    <row r="1183" spans="1:7" x14ac:dyDescent="0.25">
      <c r="A1183" s="377"/>
      <c r="B1183" s="163"/>
      <c r="C1183" s="163"/>
      <c r="D1183" s="163"/>
      <c r="E1183" s="163"/>
      <c r="F1183" s="163"/>
      <c r="G1183" s="163"/>
    </row>
    <row r="1184" spans="1:7" x14ac:dyDescent="0.25">
      <c r="A1184" s="377"/>
      <c r="B1184" s="163"/>
      <c r="C1184" s="163"/>
      <c r="D1184" s="163"/>
      <c r="E1184" s="163"/>
      <c r="F1184" s="163"/>
      <c r="G1184" s="163"/>
    </row>
    <row r="1185" spans="1:7" x14ac:dyDescent="0.25">
      <c r="A1185" s="377"/>
      <c r="B1185" s="163"/>
      <c r="C1185" s="163"/>
      <c r="D1185" s="163"/>
      <c r="E1185" s="163"/>
      <c r="F1185" s="163"/>
      <c r="G1185" s="163"/>
    </row>
    <row r="1186" spans="1:7" x14ac:dyDescent="0.25">
      <c r="A1186" s="377"/>
      <c r="B1186" s="163"/>
      <c r="C1186" s="163"/>
      <c r="D1186" s="163"/>
      <c r="E1186" s="163"/>
      <c r="F1186" s="163"/>
      <c r="G1186" s="163"/>
    </row>
    <row r="1187" spans="1:7" x14ac:dyDescent="0.25">
      <c r="A1187" s="377"/>
      <c r="B1187" s="163"/>
      <c r="C1187" s="163"/>
      <c r="D1187" s="163"/>
      <c r="E1187" s="163"/>
      <c r="F1187" s="163"/>
      <c r="G1187" s="163"/>
    </row>
    <row r="1188" spans="1:7" x14ac:dyDescent="0.25">
      <c r="A1188" s="377"/>
      <c r="B1188" s="163"/>
      <c r="C1188" s="163"/>
      <c r="D1188" s="163"/>
      <c r="E1188" s="163"/>
      <c r="F1188" s="163"/>
      <c r="G1188" s="163"/>
    </row>
    <row r="1189" spans="1:7" x14ac:dyDescent="0.25">
      <c r="A1189" s="377"/>
      <c r="B1189" s="163"/>
      <c r="C1189" s="163"/>
      <c r="D1189" s="163"/>
      <c r="E1189" s="163"/>
      <c r="F1189" s="163"/>
      <c r="G1189" s="163"/>
    </row>
    <row r="1190" spans="1:7" x14ac:dyDescent="0.25">
      <c r="A1190" s="377"/>
      <c r="B1190" s="163"/>
      <c r="C1190" s="163"/>
      <c r="D1190" s="163"/>
      <c r="E1190" s="163"/>
      <c r="F1190" s="163"/>
      <c r="G1190" s="163"/>
    </row>
    <row r="1191" spans="1:7" x14ac:dyDescent="0.25">
      <c r="A1191" s="377"/>
      <c r="B1191" s="163"/>
      <c r="C1191" s="163"/>
      <c r="D1191" s="163"/>
      <c r="E1191" s="163"/>
      <c r="F1191" s="163"/>
      <c r="G1191" s="163"/>
    </row>
    <row r="1192" spans="1:7" x14ac:dyDescent="0.25">
      <c r="A1192" s="377"/>
      <c r="B1192" s="163"/>
      <c r="C1192" s="163"/>
      <c r="D1192" s="163"/>
      <c r="E1192" s="163"/>
      <c r="F1192" s="163"/>
      <c r="G1192" s="163"/>
    </row>
    <row r="1193" spans="1:7" x14ac:dyDescent="0.25">
      <c r="A1193" s="377"/>
      <c r="B1193" s="163"/>
      <c r="C1193" s="163"/>
      <c r="D1193" s="163"/>
      <c r="E1193" s="163"/>
      <c r="F1193" s="163"/>
      <c r="G1193" s="163"/>
    </row>
    <row r="1194" spans="1:7" x14ac:dyDescent="0.25">
      <c r="A1194" s="377"/>
      <c r="B1194" s="163"/>
      <c r="C1194" s="163"/>
      <c r="D1194" s="163"/>
      <c r="E1194" s="163"/>
      <c r="F1194" s="163"/>
      <c r="G1194" s="163"/>
    </row>
    <row r="1195" spans="1:7" x14ac:dyDescent="0.25">
      <c r="A1195" s="377"/>
      <c r="B1195" s="163"/>
      <c r="C1195" s="163"/>
      <c r="D1195" s="163"/>
      <c r="E1195" s="163"/>
      <c r="F1195" s="163"/>
      <c r="G1195" s="163"/>
    </row>
    <row r="1196" spans="1:7" x14ac:dyDescent="0.25">
      <c r="A1196" s="377"/>
      <c r="B1196" s="163"/>
      <c r="C1196" s="163"/>
      <c r="D1196" s="163"/>
      <c r="E1196" s="163"/>
      <c r="F1196" s="163"/>
      <c r="G1196" s="163"/>
    </row>
    <row r="1197" spans="1:7" x14ac:dyDescent="0.25">
      <c r="A1197" s="377"/>
      <c r="B1197" s="163"/>
      <c r="C1197" s="163"/>
      <c r="D1197" s="163"/>
      <c r="E1197" s="163"/>
      <c r="F1197" s="163"/>
      <c r="G1197" s="163"/>
    </row>
    <row r="1198" spans="1:7" x14ac:dyDescent="0.25">
      <c r="A1198" s="377"/>
      <c r="B1198" s="163"/>
      <c r="C1198" s="163"/>
      <c r="D1198" s="163"/>
      <c r="E1198" s="163"/>
      <c r="F1198" s="163"/>
      <c r="G1198" s="163"/>
    </row>
    <row r="1199" spans="1:7" x14ac:dyDescent="0.25">
      <c r="A1199" s="377"/>
      <c r="B1199" s="163"/>
      <c r="C1199" s="163"/>
      <c r="D1199" s="163"/>
      <c r="E1199" s="163"/>
      <c r="F1199" s="163"/>
      <c r="G1199" s="163"/>
    </row>
    <row r="1200" spans="1:7" x14ac:dyDescent="0.25">
      <c r="A1200" s="377"/>
      <c r="B1200" s="163"/>
      <c r="C1200" s="163"/>
      <c r="D1200" s="163"/>
      <c r="E1200" s="163"/>
      <c r="F1200" s="163"/>
      <c r="G1200" s="163"/>
    </row>
    <row r="1201" spans="1:7" x14ac:dyDescent="0.25">
      <c r="A1201" s="377"/>
      <c r="B1201" s="163"/>
      <c r="C1201" s="163"/>
      <c r="D1201" s="163"/>
      <c r="E1201" s="163"/>
      <c r="F1201" s="163"/>
      <c r="G1201" s="163"/>
    </row>
    <row r="1202" spans="1:7" x14ac:dyDescent="0.25">
      <c r="A1202" s="377"/>
      <c r="B1202" s="163"/>
      <c r="C1202" s="163"/>
      <c r="D1202" s="163"/>
      <c r="E1202" s="163"/>
      <c r="F1202" s="163"/>
      <c r="G1202" s="163"/>
    </row>
    <row r="1203" spans="1:7" x14ac:dyDescent="0.25">
      <c r="A1203" s="377"/>
      <c r="B1203" s="163"/>
      <c r="C1203" s="163"/>
      <c r="D1203" s="163"/>
      <c r="E1203" s="163"/>
      <c r="F1203" s="163"/>
      <c r="G1203" s="163"/>
    </row>
    <row r="1204" spans="1:7" x14ac:dyDescent="0.25">
      <c r="A1204" s="377"/>
      <c r="B1204" s="163"/>
      <c r="C1204" s="163"/>
      <c r="D1204" s="163"/>
      <c r="E1204" s="163"/>
      <c r="F1204" s="163"/>
      <c r="G1204" s="163"/>
    </row>
    <row r="1205" spans="1:7" x14ac:dyDescent="0.25">
      <c r="A1205" s="377"/>
      <c r="B1205" s="163"/>
      <c r="C1205" s="163"/>
      <c r="D1205" s="163"/>
      <c r="E1205" s="163"/>
      <c r="F1205" s="163"/>
      <c r="G1205" s="163"/>
    </row>
    <row r="1206" spans="1:7" x14ac:dyDescent="0.25">
      <c r="A1206" s="377"/>
      <c r="B1206" s="163"/>
      <c r="C1206" s="163"/>
      <c r="D1206" s="163"/>
      <c r="E1206" s="163"/>
      <c r="F1206" s="163"/>
      <c r="G1206" s="163"/>
    </row>
    <row r="1207" spans="1:7" x14ac:dyDescent="0.25">
      <c r="A1207" s="377"/>
      <c r="B1207" s="163"/>
      <c r="C1207" s="163"/>
      <c r="D1207" s="163"/>
      <c r="E1207" s="163"/>
      <c r="F1207" s="163"/>
      <c r="G1207" s="163"/>
    </row>
    <row r="1208" spans="1:7" x14ac:dyDescent="0.25">
      <c r="A1208" s="377"/>
      <c r="B1208" s="163"/>
      <c r="C1208" s="163"/>
      <c r="D1208" s="163"/>
      <c r="E1208" s="163"/>
      <c r="F1208" s="163"/>
      <c r="G1208" s="163"/>
    </row>
    <row r="1209" spans="1:7" x14ac:dyDescent="0.25">
      <c r="A1209" s="377"/>
      <c r="B1209" s="163"/>
      <c r="C1209" s="163"/>
      <c r="D1209" s="163"/>
      <c r="E1209" s="163"/>
      <c r="F1209" s="163"/>
      <c r="G1209" s="163"/>
    </row>
    <row r="1210" spans="1:7" x14ac:dyDescent="0.25">
      <c r="A1210" s="377"/>
      <c r="B1210" s="163"/>
      <c r="C1210" s="163"/>
      <c r="D1210" s="163"/>
      <c r="E1210" s="163"/>
      <c r="F1210" s="163"/>
      <c r="G1210" s="163"/>
    </row>
    <row r="1211" spans="1:7" x14ac:dyDescent="0.25">
      <c r="A1211" s="377"/>
      <c r="B1211" s="163"/>
      <c r="C1211" s="163"/>
      <c r="D1211" s="163"/>
      <c r="E1211" s="163"/>
      <c r="F1211" s="163"/>
      <c r="G1211" s="163"/>
    </row>
    <row r="1212" spans="1:7" x14ac:dyDescent="0.25">
      <c r="A1212" s="377"/>
      <c r="B1212" s="163"/>
      <c r="C1212" s="163"/>
      <c r="D1212" s="163"/>
      <c r="E1212" s="163"/>
      <c r="F1212" s="163"/>
      <c r="G1212" s="163"/>
    </row>
    <row r="1213" spans="1:7" x14ac:dyDescent="0.25">
      <c r="A1213" s="377"/>
      <c r="B1213" s="163"/>
      <c r="C1213" s="163"/>
      <c r="D1213" s="163"/>
      <c r="E1213" s="163"/>
      <c r="F1213" s="163"/>
      <c r="G1213" s="163"/>
    </row>
    <row r="1214" spans="1:7" x14ac:dyDescent="0.25">
      <c r="A1214" s="377"/>
      <c r="B1214" s="163"/>
      <c r="C1214" s="163"/>
      <c r="D1214" s="163"/>
      <c r="E1214" s="163"/>
      <c r="F1214" s="163"/>
      <c r="G1214" s="163"/>
    </row>
    <row r="1215" spans="1:7" x14ac:dyDescent="0.25">
      <c r="A1215" s="377"/>
      <c r="B1215" s="163"/>
      <c r="C1215" s="163"/>
      <c r="D1215" s="163"/>
      <c r="E1215" s="163"/>
      <c r="F1215" s="163"/>
      <c r="G1215" s="163"/>
    </row>
    <row r="1216" spans="1:7" x14ac:dyDescent="0.25">
      <c r="A1216" s="377"/>
      <c r="B1216" s="163"/>
      <c r="C1216" s="163"/>
      <c r="D1216" s="163"/>
      <c r="E1216" s="163"/>
      <c r="F1216" s="163"/>
      <c r="G1216" s="163"/>
    </row>
    <row r="1217" spans="1:7" x14ac:dyDescent="0.25">
      <c r="A1217" s="377"/>
      <c r="B1217" s="163"/>
      <c r="C1217" s="163"/>
      <c r="D1217" s="163"/>
      <c r="E1217" s="163"/>
      <c r="F1217" s="163"/>
      <c r="G1217" s="163"/>
    </row>
    <row r="1218" spans="1:7" x14ac:dyDescent="0.25">
      <c r="A1218" s="377"/>
      <c r="B1218" s="163"/>
      <c r="C1218" s="163"/>
      <c r="D1218" s="163"/>
      <c r="E1218" s="163"/>
      <c r="F1218" s="163"/>
      <c r="G1218" s="163"/>
    </row>
    <row r="1219" spans="1:7" x14ac:dyDescent="0.25">
      <c r="A1219" s="377"/>
      <c r="B1219" s="163"/>
      <c r="C1219" s="163"/>
      <c r="D1219" s="163"/>
      <c r="E1219" s="163"/>
      <c r="F1219" s="163"/>
      <c r="G1219" s="163"/>
    </row>
    <row r="1220" spans="1:7" x14ac:dyDescent="0.25">
      <c r="A1220" s="377"/>
      <c r="B1220" s="163"/>
      <c r="C1220" s="163"/>
      <c r="D1220" s="163"/>
      <c r="E1220" s="163"/>
      <c r="F1220" s="163"/>
      <c r="G1220" s="163"/>
    </row>
    <row r="1221" spans="1:7" x14ac:dyDescent="0.25">
      <c r="A1221" s="377"/>
      <c r="B1221" s="163"/>
      <c r="C1221" s="163"/>
      <c r="D1221" s="163"/>
      <c r="E1221" s="163"/>
      <c r="F1221" s="163"/>
      <c r="G1221" s="163"/>
    </row>
    <row r="1222" spans="1:7" x14ac:dyDescent="0.25">
      <c r="A1222" s="377"/>
      <c r="B1222" s="163"/>
      <c r="C1222" s="163"/>
      <c r="D1222" s="163"/>
      <c r="E1222" s="163"/>
      <c r="F1222" s="163"/>
      <c r="G1222" s="163"/>
    </row>
    <row r="1223" spans="1:7" x14ac:dyDescent="0.25">
      <c r="A1223" s="377"/>
      <c r="B1223" s="163"/>
      <c r="C1223" s="163"/>
      <c r="D1223" s="163"/>
      <c r="E1223" s="163"/>
      <c r="F1223" s="163"/>
      <c r="G1223" s="163"/>
    </row>
    <row r="1224" spans="1:7" x14ac:dyDescent="0.25">
      <c r="A1224" s="377"/>
      <c r="B1224" s="163"/>
      <c r="C1224" s="163"/>
      <c r="D1224" s="163"/>
      <c r="E1224" s="163"/>
      <c r="F1224" s="163"/>
      <c r="G1224" s="163"/>
    </row>
    <row r="1225" spans="1:7" x14ac:dyDescent="0.25">
      <c r="A1225" s="377"/>
      <c r="B1225" s="163"/>
      <c r="C1225" s="163"/>
      <c r="D1225" s="163"/>
      <c r="E1225" s="163"/>
      <c r="F1225" s="163"/>
      <c r="G1225" s="163"/>
    </row>
    <row r="1226" spans="1:7" x14ac:dyDescent="0.25">
      <c r="A1226" s="377"/>
      <c r="B1226" s="163"/>
      <c r="C1226" s="163"/>
      <c r="D1226" s="163"/>
      <c r="E1226" s="163"/>
      <c r="F1226" s="163"/>
      <c r="G1226" s="163"/>
    </row>
    <row r="1227" spans="1:7" x14ac:dyDescent="0.25">
      <c r="A1227" s="377"/>
      <c r="B1227" s="163"/>
      <c r="C1227" s="163"/>
      <c r="D1227" s="163"/>
      <c r="E1227" s="163"/>
      <c r="F1227" s="163"/>
      <c r="G1227" s="163"/>
    </row>
    <row r="1228" spans="1:7" x14ac:dyDescent="0.25">
      <c r="A1228" s="377"/>
      <c r="B1228" s="163"/>
      <c r="C1228" s="163"/>
      <c r="D1228" s="163"/>
      <c r="E1228" s="163"/>
      <c r="F1228" s="163"/>
      <c r="G1228" s="163"/>
    </row>
    <row r="1229" spans="1:7" x14ac:dyDescent="0.25">
      <c r="A1229" s="377"/>
      <c r="B1229" s="163"/>
      <c r="C1229" s="163"/>
      <c r="D1229" s="163"/>
      <c r="E1229" s="163"/>
      <c r="F1229" s="163"/>
      <c r="G1229" s="163"/>
    </row>
    <row r="1230" spans="1:7" x14ac:dyDescent="0.25">
      <c r="A1230" s="377"/>
      <c r="B1230" s="163"/>
      <c r="C1230" s="163"/>
      <c r="D1230" s="163"/>
      <c r="E1230" s="163"/>
      <c r="F1230" s="163"/>
      <c r="G1230" s="163"/>
    </row>
    <row r="1231" spans="1:7" x14ac:dyDescent="0.25">
      <c r="A1231" s="377"/>
      <c r="B1231" s="163"/>
      <c r="C1231" s="163"/>
      <c r="D1231" s="163"/>
      <c r="E1231" s="163"/>
      <c r="F1231" s="163"/>
      <c r="G1231" s="163"/>
    </row>
    <row r="1232" spans="1:7" x14ac:dyDescent="0.25">
      <c r="A1232" s="377"/>
      <c r="B1232" s="163"/>
      <c r="C1232" s="163"/>
      <c r="D1232" s="163"/>
      <c r="E1232" s="163"/>
      <c r="F1232" s="163"/>
      <c r="G1232" s="163"/>
    </row>
    <row r="1233" spans="1:7" x14ac:dyDescent="0.25">
      <c r="A1233" s="377"/>
      <c r="B1233" s="163"/>
      <c r="C1233" s="163"/>
      <c r="D1233" s="163"/>
      <c r="E1233" s="163"/>
      <c r="F1233" s="163"/>
      <c r="G1233" s="163"/>
    </row>
    <row r="1234" spans="1:7" x14ac:dyDescent="0.25">
      <c r="A1234" s="377"/>
      <c r="B1234" s="163"/>
      <c r="C1234" s="163"/>
      <c r="D1234" s="163"/>
      <c r="E1234" s="163"/>
      <c r="F1234" s="163"/>
      <c r="G1234" s="163"/>
    </row>
    <row r="1235" spans="1:7" x14ac:dyDescent="0.25">
      <c r="A1235" s="377"/>
      <c r="B1235" s="163"/>
      <c r="C1235" s="163"/>
      <c r="D1235" s="163"/>
      <c r="E1235" s="163"/>
      <c r="F1235" s="163"/>
      <c r="G1235" s="163"/>
    </row>
    <row r="1236" spans="1:7" x14ac:dyDescent="0.25">
      <c r="A1236" s="377"/>
      <c r="B1236" s="163"/>
      <c r="C1236" s="163"/>
      <c r="D1236" s="163"/>
      <c r="E1236" s="163"/>
      <c r="F1236" s="163"/>
      <c r="G1236" s="163"/>
    </row>
    <row r="1237" spans="1:7" x14ac:dyDescent="0.25">
      <c r="A1237" s="377"/>
      <c r="B1237" s="163"/>
      <c r="C1237" s="163"/>
      <c r="D1237" s="163"/>
      <c r="E1237" s="163"/>
      <c r="F1237" s="163"/>
      <c r="G1237" s="163"/>
    </row>
    <row r="1238" spans="1:7" x14ac:dyDescent="0.25">
      <c r="A1238" s="377"/>
      <c r="B1238" s="163"/>
      <c r="C1238" s="163"/>
      <c r="D1238" s="163"/>
      <c r="E1238" s="163"/>
      <c r="F1238" s="163"/>
      <c r="G1238" s="163"/>
    </row>
    <row r="1239" spans="1:7" x14ac:dyDescent="0.25">
      <c r="A1239" s="377"/>
      <c r="B1239" s="163"/>
      <c r="C1239" s="163"/>
      <c r="D1239" s="163"/>
      <c r="E1239" s="163"/>
      <c r="F1239" s="163"/>
      <c r="G1239" s="163"/>
    </row>
    <row r="1240" spans="1:7" x14ac:dyDescent="0.25">
      <c r="A1240" s="377"/>
      <c r="B1240" s="163"/>
      <c r="C1240" s="163"/>
      <c r="D1240" s="163"/>
      <c r="E1240" s="163"/>
      <c r="F1240" s="163"/>
      <c r="G1240" s="163"/>
    </row>
    <row r="1241" spans="1:7" x14ac:dyDescent="0.25">
      <c r="A1241" s="377"/>
      <c r="B1241" s="163"/>
      <c r="C1241" s="163"/>
      <c r="D1241" s="163"/>
      <c r="E1241" s="163"/>
      <c r="F1241" s="163"/>
      <c r="G1241" s="163"/>
    </row>
    <row r="1242" spans="1:7" x14ac:dyDescent="0.25">
      <c r="A1242" s="377"/>
      <c r="B1242" s="163"/>
      <c r="C1242" s="163"/>
      <c r="D1242" s="163"/>
      <c r="E1242" s="163"/>
      <c r="F1242" s="163"/>
      <c r="G1242" s="163"/>
    </row>
    <row r="1243" spans="1:7" x14ac:dyDescent="0.25">
      <c r="A1243" s="377"/>
      <c r="B1243" s="163"/>
      <c r="C1243" s="163"/>
      <c r="D1243" s="163"/>
      <c r="E1243" s="163"/>
      <c r="F1243" s="163"/>
      <c r="G1243" s="163"/>
    </row>
    <row r="1244" spans="1:7" x14ac:dyDescent="0.25">
      <c r="A1244" s="377"/>
      <c r="B1244" s="163"/>
      <c r="C1244" s="163"/>
      <c r="D1244" s="163"/>
      <c r="E1244" s="163"/>
      <c r="F1244" s="163"/>
      <c r="G1244" s="163"/>
    </row>
    <row r="1245" spans="1:7" x14ac:dyDescent="0.25">
      <c r="A1245" s="377"/>
      <c r="B1245" s="163"/>
      <c r="C1245" s="163"/>
      <c r="D1245" s="163"/>
      <c r="E1245" s="163"/>
      <c r="F1245" s="163"/>
      <c r="G1245" s="163"/>
    </row>
    <row r="1246" spans="1:7" x14ac:dyDescent="0.25">
      <c r="A1246" s="377"/>
      <c r="B1246" s="163"/>
      <c r="C1246" s="163"/>
      <c r="D1246" s="163"/>
      <c r="E1246" s="163"/>
      <c r="F1246" s="163"/>
      <c r="G1246" s="163"/>
    </row>
    <row r="1247" spans="1:7" x14ac:dyDescent="0.25">
      <c r="A1247" s="377"/>
      <c r="B1247" s="163"/>
      <c r="C1247" s="163"/>
      <c r="D1247" s="163"/>
      <c r="E1247" s="163"/>
      <c r="F1247" s="163"/>
      <c r="G1247" s="163"/>
    </row>
    <row r="1248" spans="1:7" x14ac:dyDescent="0.25">
      <c r="A1248" s="377"/>
      <c r="B1248" s="163"/>
      <c r="C1248" s="163"/>
      <c r="D1248" s="163"/>
      <c r="E1248" s="163"/>
      <c r="F1248" s="163"/>
      <c r="G1248" s="163"/>
    </row>
    <row r="1249" spans="1:7" x14ac:dyDescent="0.25">
      <c r="A1249" s="377"/>
      <c r="B1249" s="163"/>
      <c r="C1249" s="163"/>
      <c r="D1249" s="163"/>
      <c r="E1249" s="163"/>
      <c r="F1249" s="163"/>
      <c r="G1249" s="163"/>
    </row>
    <row r="1250" spans="1:7" x14ac:dyDescent="0.25">
      <c r="A1250" s="377"/>
      <c r="B1250" s="163"/>
      <c r="C1250" s="163"/>
      <c r="D1250" s="163"/>
      <c r="E1250" s="163"/>
      <c r="F1250" s="163"/>
      <c r="G1250" s="163"/>
    </row>
    <row r="1251" spans="1:7" x14ac:dyDescent="0.25">
      <c r="A1251" s="377"/>
      <c r="B1251" s="163"/>
      <c r="C1251" s="163"/>
      <c r="D1251" s="163"/>
      <c r="E1251" s="163"/>
      <c r="F1251" s="163"/>
      <c r="G1251" s="163"/>
    </row>
    <row r="1252" spans="1:7" x14ac:dyDescent="0.25">
      <c r="A1252" s="377"/>
      <c r="B1252" s="163"/>
      <c r="C1252" s="163"/>
      <c r="D1252" s="163"/>
      <c r="E1252" s="163"/>
      <c r="F1252" s="163"/>
      <c r="G1252" s="163"/>
    </row>
    <row r="1253" spans="1:7" x14ac:dyDescent="0.25">
      <c r="A1253" s="377"/>
      <c r="B1253" s="163"/>
      <c r="C1253" s="163"/>
      <c r="D1253" s="163"/>
      <c r="E1253" s="163"/>
      <c r="F1253" s="163"/>
      <c r="G1253" s="163"/>
    </row>
    <row r="1254" spans="1:7" x14ac:dyDescent="0.25">
      <c r="A1254" s="377"/>
      <c r="B1254" s="163"/>
      <c r="C1254" s="163"/>
      <c r="D1254" s="163"/>
      <c r="E1254" s="163"/>
      <c r="F1254" s="163"/>
      <c r="G1254" s="163"/>
    </row>
    <row r="1255" spans="1:7" x14ac:dyDescent="0.25">
      <c r="A1255" s="377"/>
      <c r="B1255" s="163"/>
      <c r="C1255" s="163"/>
      <c r="D1255" s="163"/>
      <c r="E1255" s="163"/>
      <c r="F1255" s="163"/>
      <c r="G1255" s="163"/>
    </row>
    <row r="1256" spans="1:7" x14ac:dyDescent="0.25">
      <c r="A1256" s="377"/>
      <c r="B1256" s="163"/>
      <c r="C1256" s="163"/>
      <c r="D1256" s="163"/>
      <c r="E1256" s="163"/>
      <c r="F1256" s="163"/>
      <c r="G1256" s="163"/>
    </row>
    <row r="1257" spans="1:7" x14ac:dyDescent="0.25">
      <c r="A1257" s="377"/>
      <c r="B1257" s="163"/>
      <c r="C1257" s="163"/>
      <c r="D1257" s="163"/>
      <c r="E1257" s="163"/>
      <c r="F1257" s="163"/>
      <c r="G1257" s="163"/>
    </row>
    <row r="1258" spans="1:7" x14ac:dyDescent="0.25">
      <c r="A1258" s="377"/>
      <c r="B1258" s="163"/>
      <c r="C1258" s="163"/>
      <c r="D1258" s="163"/>
      <c r="E1258" s="163"/>
      <c r="F1258" s="163"/>
      <c r="G1258" s="163"/>
    </row>
    <row r="1259" spans="1:7" x14ac:dyDescent="0.25">
      <c r="A1259" s="377"/>
      <c r="B1259" s="163"/>
      <c r="C1259" s="163"/>
      <c r="D1259" s="163"/>
      <c r="E1259" s="163"/>
      <c r="F1259" s="163"/>
      <c r="G1259" s="163"/>
    </row>
    <row r="1260" spans="1:7" x14ac:dyDescent="0.25">
      <c r="A1260" s="377"/>
      <c r="B1260" s="163"/>
      <c r="C1260" s="163"/>
      <c r="D1260" s="163"/>
      <c r="E1260" s="163"/>
      <c r="F1260" s="163"/>
      <c r="G1260" s="163"/>
    </row>
    <row r="1261" spans="1:7" x14ac:dyDescent="0.25">
      <c r="A1261" s="377"/>
      <c r="B1261" s="163"/>
      <c r="C1261" s="163"/>
      <c r="D1261" s="163"/>
      <c r="E1261" s="163"/>
      <c r="F1261" s="163"/>
      <c r="G1261" s="163"/>
    </row>
    <row r="1262" spans="1:7" x14ac:dyDescent="0.25">
      <c r="A1262" s="377"/>
      <c r="B1262" s="163"/>
      <c r="C1262" s="163"/>
      <c r="D1262" s="163"/>
      <c r="E1262" s="163"/>
      <c r="F1262" s="163"/>
      <c r="G1262" s="163"/>
    </row>
    <row r="1263" spans="1:7" x14ac:dyDescent="0.25">
      <c r="A1263" s="377"/>
      <c r="B1263" s="163"/>
      <c r="C1263" s="163"/>
      <c r="D1263" s="163"/>
      <c r="E1263" s="163"/>
      <c r="F1263" s="163"/>
      <c r="G1263" s="163"/>
    </row>
    <row r="1264" spans="1:7" x14ac:dyDescent="0.25">
      <c r="A1264" s="377"/>
      <c r="B1264" s="163"/>
      <c r="C1264" s="163"/>
      <c r="D1264" s="163"/>
      <c r="E1264" s="163"/>
      <c r="F1264" s="163"/>
      <c r="G1264" s="163"/>
    </row>
    <row r="1265" spans="1:7" x14ac:dyDescent="0.25">
      <c r="A1265" s="377"/>
      <c r="B1265" s="163"/>
      <c r="C1265" s="163"/>
      <c r="D1265" s="163"/>
      <c r="E1265" s="163"/>
      <c r="F1265" s="163"/>
      <c r="G1265" s="163"/>
    </row>
    <row r="1266" spans="1:7" x14ac:dyDescent="0.25">
      <c r="A1266" s="377"/>
      <c r="B1266" s="163"/>
      <c r="C1266" s="163"/>
      <c r="D1266" s="163"/>
      <c r="E1266" s="163"/>
      <c r="F1266" s="163"/>
      <c r="G1266" s="163"/>
    </row>
    <row r="1267" spans="1:7" x14ac:dyDescent="0.25">
      <c r="A1267" s="377"/>
      <c r="B1267" s="163"/>
      <c r="C1267" s="163"/>
      <c r="D1267" s="163"/>
      <c r="E1267" s="163"/>
      <c r="F1267" s="163"/>
      <c r="G1267" s="163"/>
    </row>
    <row r="1268" spans="1:7" x14ac:dyDescent="0.25">
      <c r="A1268" s="377"/>
      <c r="B1268" s="163"/>
      <c r="C1268" s="163"/>
      <c r="D1268" s="163"/>
      <c r="E1268" s="163"/>
      <c r="F1268" s="163"/>
      <c r="G1268" s="163"/>
    </row>
    <row r="1269" spans="1:7" x14ac:dyDescent="0.25">
      <c r="A1269" s="377"/>
      <c r="B1269" s="163"/>
      <c r="C1269" s="163"/>
      <c r="D1269" s="163"/>
      <c r="E1269" s="163"/>
      <c r="F1269" s="163"/>
      <c r="G1269" s="163"/>
    </row>
    <row r="1270" spans="1:7" x14ac:dyDescent="0.25">
      <c r="A1270" s="377"/>
      <c r="B1270" s="163"/>
      <c r="C1270" s="163"/>
      <c r="D1270" s="163"/>
      <c r="E1270" s="163"/>
      <c r="F1270" s="163"/>
      <c r="G1270" s="163"/>
    </row>
    <row r="1271" spans="1:7" x14ac:dyDescent="0.25">
      <c r="A1271" s="377"/>
      <c r="B1271" s="163"/>
      <c r="C1271" s="163"/>
      <c r="D1271" s="163"/>
      <c r="E1271" s="163"/>
      <c r="F1271" s="163"/>
      <c r="G1271" s="163"/>
    </row>
    <row r="1272" spans="1:7" x14ac:dyDescent="0.25">
      <c r="A1272" s="377"/>
      <c r="B1272" s="163"/>
      <c r="C1272" s="163"/>
      <c r="D1272" s="163"/>
      <c r="E1272" s="163"/>
      <c r="F1272" s="163"/>
      <c r="G1272" s="163"/>
    </row>
    <row r="1273" spans="1:7" x14ac:dyDescent="0.25">
      <c r="A1273" s="377"/>
      <c r="B1273" s="163"/>
      <c r="C1273" s="163"/>
      <c r="D1273" s="163"/>
      <c r="E1273" s="163"/>
      <c r="F1273" s="163"/>
      <c r="G1273" s="163"/>
    </row>
    <row r="1274" spans="1:7" x14ac:dyDescent="0.25">
      <c r="A1274" s="377"/>
      <c r="B1274" s="163"/>
      <c r="C1274" s="163"/>
      <c r="D1274" s="163"/>
      <c r="E1274" s="163"/>
      <c r="F1274" s="163"/>
      <c r="G1274" s="163"/>
    </row>
    <row r="1275" spans="1:7" x14ac:dyDescent="0.25">
      <c r="A1275" s="377"/>
      <c r="B1275" s="163"/>
      <c r="C1275" s="163"/>
      <c r="D1275" s="163"/>
      <c r="E1275" s="163"/>
      <c r="F1275" s="163"/>
      <c r="G1275" s="163"/>
    </row>
    <row r="1276" spans="1:7" x14ac:dyDescent="0.25">
      <c r="A1276" s="377"/>
      <c r="B1276" s="163"/>
      <c r="C1276" s="163"/>
      <c r="D1276" s="163"/>
      <c r="E1276" s="163"/>
      <c r="F1276" s="163"/>
      <c r="G1276" s="163"/>
    </row>
    <row r="1277" spans="1:7" x14ac:dyDescent="0.25">
      <c r="A1277" s="377"/>
      <c r="B1277" s="163"/>
      <c r="C1277" s="163"/>
      <c r="D1277" s="163"/>
      <c r="E1277" s="163"/>
      <c r="F1277" s="163"/>
      <c r="G1277" s="163"/>
    </row>
    <row r="1278" spans="1:7" x14ac:dyDescent="0.25">
      <c r="A1278" s="377"/>
      <c r="B1278" s="163"/>
      <c r="C1278" s="163"/>
      <c r="D1278" s="163"/>
      <c r="E1278" s="163"/>
      <c r="F1278" s="163"/>
      <c r="G1278" s="163"/>
    </row>
    <row r="1279" spans="1:7" x14ac:dyDescent="0.25">
      <c r="A1279" s="377"/>
      <c r="B1279" s="163"/>
      <c r="C1279" s="163"/>
      <c r="D1279" s="163"/>
      <c r="E1279" s="163"/>
      <c r="F1279" s="163"/>
      <c r="G1279" s="163"/>
    </row>
    <row r="1280" spans="1:7" x14ac:dyDescent="0.25">
      <c r="A1280" s="377"/>
      <c r="B1280" s="163"/>
      <c r="C1280" s="163"/>
      <c r="D1280" s="163"/>
      <c r="E1280" s="163"/>
      <c r="F1280" s="163"/>
      <c r="G1280" s="163"/>
    </row>
    <row r="1281" spans="1:7" x14ac:dyDescent="0.25">
      <c r="A1281" s="377"/>
      <c r="B1281" s="163"/>
      <c r="C1281" s="163"/>
      <c r="D1281" s="163"/>
      <c r="E1281" s="163"/>
      <c r="F1281" s="163"/>
      <c r="G1281" s="163"/>
    </row>
    <row r="1282" spans="1:7" x14ac:dyDescent="0.25">
      <c r="A1282" s="377"/>
      <c r="B1282" s="163"/>
      <c r="C1282" s="163"/>
      <c r="D1282" s="163"/>
      <c r="E1282" s="163"/>
      <c r="F1282" s="163"/>
      <c r="G1282" s="163"/>
    </row>
    <row r="1283" spans="1:7" x14ac:dyDescent="0.25">
      <c r="A1283" s="377"/>
      <c r="B1283" s="163"/>
      <c r="C1283" s="163"/>
      <c r="D1283" s="163"/>
      <c r="E1283" s="163"/>
      <c r="F1283" s="163"/>
      <c r="G1283" s="163"/>
    </row>
    <row r="1284" spans="1:7" x14ac:dyDescent="0.25">
      <c r="A1284" s="377"/>
      <c r="B1284" s="163"/>
      <c r="C1284" s="163"/>
      <c r="D1284" s="163"/>
      <c r="E1284" s="163"/>
      <c r="F1284" s="163"/>
      <c r="G1284" s="163"/>
    </row>
    <row r="1285" spans="1:7" x14ac:dyDescent="0.25">
      <c r="A1285" s="377"/>
      <c r="B1285" s="163"/>
      <c r="C1285" s="163"/>
      <c r="D1285" s="163"/>
      <c r="E1285" s="163"/>
      <c r="F1285" s="163"/>
      <c r="G1285" s="163"/>
    </row>
    <row r="1286" spans="1:7" x14ac:dyDescent="0.25">
      <c r="A1286" s="377"/>
      <c r="B1286" s="163"/>
      <c r="C1286" s="163"/>
      <c r="D1286" s="163"/>
      <c r="E1286" s="163"/>
      <c r="F1286" s="163"/>
      <c r="G1286" s="163"/>
    </row>
    <row r="1287" spans="1:7" x14ac:dyDescent="0.25">
      <c r="A1287" s="377"/>
      <c r="B1287" s="163"/>
      <c r="C1287" s="163"/>
      <c r="D1287" s="163"/>
      <c r="E1287" s="163"/>
      <c r="F1287" s="163"/>
      <c r="G1287" s="163"/>
    </row>
    <row r="1288" spans="1:7" x14ac:dyDescent="0.25">
      <c r="A1288" s="377"/>
      <c r="B1288" s="163"/>
      <c r="C1288" s="163"/>
      <c r="D1288" s="163"/>
      <c r="E1288" s="163"/>
      <c r="F1288" s="163"/>
      <c r="G1288" s="163"/>
    </row>
    <row r="1289" spans="1:7" x14ac:dyDescent="0.25">
      <c r="A1289" s="377"/>
      <c r="B1289" s="163"/>
      <c r="C1289" s="163"/>
      <c r="D1289" s="163"/>
      <c r="E1289" s="163"/>
      <c r="F1289" s="163"/>
      <c r="G1289" s="163"/>
    </row>
    <row r="1290" spans="1:7" x14ac:dyDescent="0.25">
      <c r="A1290" s="377"/>
      <c r="B1290" s="163"/>
      <c r="C1290" s="163"/>
      <c r="D1290" s="163"/>
      <c r="E1290" s="163"/>
      <c r="F1290" s="163"/>
      <c r="G1290" s="163"/>
    </row>
    <row r="1291" spans="1:7" x14ac:dyDescent="0.25">
      <c r="A1291" s="377"/>
      <c r="B1291" s="163"/>
      <c r="C1291" s="163"/>
      <c r="D1291" s="163"/>
      <c r="E1291" s="163"/>
      <c r="F1291" s="163"/>
      <c r="G1291" s="163"/>
    </row>
    <row r="1292" spans="1:7" x14ac:dyDescent="0.25">
      <c r="A1292" s="377"/>
      <c r="B1292" s="163"/>
      <c r="C1292" s="163"/>
      <c r="D1292" s="163"/>
      <c r="E1292" s="163"/>
      <c r="F1292" s="163"/>
      <c r="G1292" s="163"/>
    </row>
    <row r="1293" spans="1:7" x14ac:dyDescent="0.25">
      <c r="A1293" s="377"/>
      <c r="B1293" s="163"/>
      <c r="C1293" s="163"/>
      <c r="D1293" s="163"/>
      <c r="E1293" s="163"/>
      <c r="F1293" s="163"/>
      <c r="G1293" s="163"/>
    </row>
    <row r="1294" spans="1:7" x14ac:dyDescent="0.25">
      <c r="A1294" s="377"/>
      <c r="B1294" s="163"/>
      <c r="C1294" s="163"/>
      <c r="D1294" s="163"/>
      <c r="E1294" s="163"/>
      <c r="F1294" s="163"/>
      <c r="G1294" s="163"/>
    </row>
    <row r="1295" spans="1:7" x14ac:dyDescent="0.25">
      <c r="A1295" s="377"/>
      <c r="B1295" s="163"/>
      <c r="C1295" s="163"/>
      <c r="D1295" s="163"/>
      <c r="E1295" s="163"/>
      <c r="F1295" s="163"/>
      <c r="G1295" s="163"/>
    </row>
    <row r="1296" spans="1:7" x14ac:dyDescent="0.25">
      <c r="A1296" s="377"/>
      <c r="B1296" s="163"/>
      <c r="C1296" s="163"/>
      <c r="D1296" s="163"/>
      <c r="E1296" s="163"/>
      <c r="F1296" s="163"/>
      <c r="G1296" s="163"/>
    </row>
    <row r="1297" spans="1:7" x14ac:dyDescent="0.25">
      <c r="A1297" s="377"/>
      <c r="B1297" s="163"/>
      <c r="C1297" s="163"/>
      <c r="D1297" s="163"/>
      <c r="E1297" s="163"/>
      <c r="F1297" s="163"/>
      <c r="G1297" s="163"/>
    </row>
    <row r="1298" spans="1:7" x14ac:dyDescent="0.25">
      <c r="A1298" s="377"/>
      <c r="B1298" s="163"/>
      <c r="C1298" s="163"/>
      <c r="D1298" s="163"/>
      <c r="E1298" s="163"/>
      <c r="F1298" s="163"/>
      <c r="G1298" s="163"/>
    </row>
    <row r="1299" spans="1:7" x14ac:dyDescent="0.25">
      <c r="A1299" s="377"/>
      <c r="B1299" s="163"/>
      <c r="C1299" s="163"/>
      <c r="D1299" s="163"/>
      <c r="E1299" s="163"/>
      <c r="F1299" s="163"/>
      <c r="G1299" s="163"/>
    </row>
    <row r="1300" spans="1:7" x14ac:dyDescent="0.25">
      <c r="A1300" s="377"/>
      <c r="B1300" s="163"/>
      <c r="C1300" s="163"/>
      <c r="D1300" s="163"/>
      <c r="E1300" s="163"/>
      <c r="F1300" s="163"/>
      <c r="G1300" s="163"/>
    </row>
    <row r="1301" spans="1:7" x14ac:dyDescent="0.25">
      <c r="A1301" s="377"/>
      <c r="B1301" s="163"/>
      <c r="C1301" s="163"/>
      <c r="D1301" s="163"/>
      <c r="E1301" s="163"/>
      <c r="F1301" s="163"/>
      <c r="G1301" s="163"/>
    </row>
    <row r="1302" spans="1:7" x14ac:dyDescent="0.25">
      <c r="A1302" s="377"/>
      <c r="B1302" s="163"/>
      <c r="C1302" s="163"/>
      <c r="D1302" s="163"/>
      <c r="E1302" s="163"/>
      <c r="F1302" s="163"/>
      <c r="G1302" s="163"/>
    </row>
    <row r="1303" spans="1:7" x14ac:dyDescent="0.25">
      <c r="A1303" s="377"/>
      <c r="B1303" s="163"/>
      <c r="C1303" s="163"/>
      <c r="D1303" s="163"/>
      <c r="E1303" s="163"/>
      <c r="F1303" s="163"/>
      <c r="G1303" s="163"/>
    </row>
    <row r="1304" spans="1:7" x14ac:dyDescent="0.25">
      <c r="A1304" s="377"/>
      <c r="B1304" s="163"/>
      <c r="C1304" s="163"/>
      <c r="D1304" s="163"/>
      <c r="E1304" s="163"/>
      <c r="F1304" s="163"/>
      <c r="G1304" s="163"/>
    </row>
    <row r="1305" spans="1:7" x14ac:dyDescent="0.25">
      <c r="A1305" s="377"/>
      <c r="B1305" s="163"/>
      <c r="C1305" s="163"/>
      <c r="D1305" s="163"/>
      <c r="E1305" s="163"/>
      <c r="F1305" s="163"/>
      <c r="G1305" s="163"/>
    </row>
    <row r="1306" spans="1:7" x14ac:dyDescent="0.25">
      <c r="A1306" s="377"/>
      <c r="B1306" s="163"/>
      <c r="C1306" s="163"/>
      <c r="D1306" s="163"/>
      <c r="E1306" s="163"/>
      <c r="F1306" s="163"/>
      <c r="G1306" s="163"/>
    </row>
    <row r="1307" spans="1:7" x14ac:dyDescent="0.25">
      <c r="A1307" s="377"/>
      <c r="B1307" s="163"/>
      <c r="C1307" s="163"/>
      <c r="D1307" s="163"/>
      <c r="E1307" s="163"/>
      <c r="F1307" s="163"/>
      <c r="G1307" s="163"/>
    </row>
    <row r="1308" spans="1:7" x14ac:dyDescent="0.25">
      <c r="A1308" s="377"/>
      <c r="B1308" s="163"/>
      <c r="C1308" s="163"/>
      <c r="D1308" s="163"/>
      <c r="E1308" s="163"/>
      <c r="F1308" s="163"/>
      <c r="G1308" s="163"/>
    </row>
    <row r="1309" spans="1:7" x14ac:dyDescent="0.25">
      <c r="A1309" s="377"/>
      <c r="B1309" s="163"/>
      <c r="C1309" s="163"/>
      <c r="D1309" s="163"/>
      <c r="E1309" s="163"/>
      <c r="F1309" s="163"/>
      <c r="G1309" s="163"/>
    </row>
    <row r="1310" spans="1:7" x14ac:dyDescent="0.25">
      <c r="A1310" s="377"/>
      <c r="B1310" s="163"/>
      <c r="C1310" s="163"/>
      <c r="D1310" s="163"/>
      <c r="E1310" s="163"/>
      <c r="F1310" s="163"/>
      <c r="G1310" s="163"/>
    </row>
    <row r="1311" spans="1:7" x14ac:dyDescent="0.25">
      <c r="A1311" s="377"/>
      <c r="B1311" s="163"/>
      <c r="C1311" s="163"/>
      <c r="D1311" s="163"/>
      <c r="E1311" s="163"/>
      <c r="F1311" s="163"/>
      <c r="G1311" s="163"/>
    </row>
    <row r="1312" spans="1:7" x14ac:dyDescent="0.25">
      <c r="A1312" s="377"/>
      <c r="B1312" s="163"/>
      <c r="C1312" s="163"/>
      <c r="D1312" s="163"/>
      <c r="E1312" s="163"/>
      <c r="F1312" s="163"/>
      <c r="G1312" s="163"/>
    </row>
    <row r="1313" spans="1:7" x14ac:dyDescent="0.25">
      <c r="A1313" s="377"/>
      <c r="B1313" s="163"/>
      <c r="C1313" s="163"/>
      <c r="D1313" s="163"/>
      <c r="E1313" s="163"/>
      <c r="F1313" s="163"/>
      <c r="G1313" s="163"/>
    </row>
    <row r="1314" spans="1:7" x14ac:dyDescent="0.25">
      <c r="A1314" s="377"/>
      <c r="B1314" s="163"/>
      <c r="C1314" s="163"/>
      <c r="D1314" s="163"/>
      <c r="E1314" s="163"/>
      <c r="F1314" s="163"/>
      <c r="G1314" s="163"/>
    </row>
    <row r="1315" spans="1:7" x14ac:dyDescent="0.25">
      <c r="A1315" s="377"/>
      <c r="B1315" s="163"/>
      <c r="C1315" s="163"/>
      <c r="D1315" s="163"/>
      <c r="E1315" s="163"/>
      <c r="F1315" s="163"/>
      <c r="G1315" s="163"/>
    </row>
    <row r="1316" spans="1:7" x14ac:dyDescent="0.25">
      <c r="A1316" s="377"/>
      <c r="B1316" s="163"/>
      <c r="C1316" s="163"/>
      <c r="D1316" s="163"/>
      <c r="E1316" s="163"/>
      <c r="F1316" s="163"/>
      <c r="G1316" s="163"/>
    </row>
    <row r="1317" spans="1:7" x14ac:dyDescent="0.25">
      <c r="A1317" s="377"/>
      <c r="B1317" s="163"/>
      <c r="C1317" s="163"/>
      <c r="D1317" s="163"/>
      <c r="E1317" s="163"/>
      <c r="F1317" s="163"/>
      <c r="G1317" s="163"/>
    </row>
    <row r="1318" spans="1:7" x14ac:dyDescent="0.25">
      <c r="A1318" s="377"/>
      <c r="B1318" s="163"/>
      <c r="C1318" s="163"/>
      <c r="D1318" s="163"/>
      <c r="E1318" s="163"/>
      <c r="F1318" s="163"/>
      <c r="G1318" s="163"/>
    </row>
    <row r="1319" spans="1:7" x14ac:dyDescent="0.25">
      <c r="A1319" s="377"/>
      <c r="B1319" s="163"/>
      <c r="C1319" s="163"/>
      <c r="D1319" s="163"/>
      <c r="E1319" s="163"/>
      <c r="F1319" s="163"/>
      <c r="G1319" s="163"/>
    </row>
    <row r="1320" spans="1:7" x14ac:dyDescent="0.25">
      <c r="A1320" s="377"/>
      <c r="B1320" s="163"/>
      <c r="C1320" s="163"/>
      <c r="D1320" s="163"/>
      <c r="E1320" s="163"/>
      <c r="F1320" s="163"/>
      <c r="G1320" s="163"/>
    </row>
    <row r="1321" spans="1:7" x14ac:dyDescent="0.25">
      <c r="A1321" s="377"/>
      <c r="B1321" s="163"/>
      <c r="C1321" s="163"/>
      <c r="D1321" s="163"/>
      <c r="E1321" s="163"/>
      <c r="F1321" s="163"/>
      <c r="G1321" s="163"/>
    </row>
    <row r="1322" spans="1:7" x14ac:dyDescent="0.25">
      <c r="A1322" s="377"/>
      <c r="B1322" s="163"/>
      <c r="C1322" s="163"/>
      <c r="D1322" s="163"/>
      <c r="E1322" s="163"/>
      <c r="F1322" s="163"/>
      <c r="G1322" s="163"/>
    </row>
    <row r="1323" spans="1:7" x14ac:dyDescent="0.25">
      <c r="A1323" s="377"/>
      <c r="B1323" s="163"/>
      <c r="C1323" s="163"/>
      <c r="D1323" s="163"/>
      <c r="E1323" s="163"/>
      <c r="F1323" s="163"/>
      <c r="G1323" s="163"/>
    </row>
    <row r="1324" spans="1:7" x14ac:dyDescent="0.25">
      <c r="A1324" s="377"/>
      <c r="B1324" s="163"/>
      <c r="C1324" s="163"/>
      <c r="D1324" s="163"/>
      <c r="E1324" s="163"/>
      <c r="F1324" s="163"/>
      <c r="G1324" s="163"/>
    </row>
    <row r="1325" spans="1:7" x14ac:dyDescent="0.25">
      <c r="A1325" s="377"/>
      <c r="B1325" s="163"/>
      <c r="C1325" s="163"/>
      <c r="D1325" s="163"/>
      <c r="E1325" s="163"/>
      <c r="F1325" s="163"/>
      <c r="G1325" s="163"/>
    </row>
    <row r="1326" spans="1:7" x14ac:dyDescent="0.25">
      <c r="A1326" s="377"/>
      <c r="B1326" s="163"/>
      <c r="C1326" s="163"/>
      <c r="D1326" s="163"/>
      <c r="E1326" s="163"/>
      <c r="F1326" s="163"/>
      <c r="G1326" s="163"/>
    </row>
    <row r="1327" spans="1:7" x14ac:dyDescent="0.25">
      <c r="A1327" s="377"/>
      <c r="B1327" s="163"/>
      <c r="C1327" s="163"/>
      <c r="D1327" s="163"/>
      <c r="E1327" s="163"/>
      <c r="F1327" s="163"/>
      <c r="G1327" s="163"/>
    </row>
    <row r="1328" spans="1:7" x14ac:dyDescent="0.25">
      <c r="A1328" s="377"/>
      <c r="B1328" s="163"/>
      <c r="C1328" s="163"/>
      <c r="D1328" s="163"/>
      <c r="E1328" s="163"/>
      <c r="F1328" s="163"/>
      <c r="G1328" s="163"/>
    </row>
    <row r="1329" spans="1:7" x14ac:dyDescent="0.25">
      <c r="A1329" s="377"/>
      <c r="B1329" s="163"/>
      <c r="C1329" s="163"/>
      <c r="D1329" s="163"/>
      <c r="E1329" s="163"/>
      <c r="F1329" s="163"/>
      <c r="G1329" s="163"/>
    </row>
    <row r="1330" spans="1:7" x14ac:dyDescent="0.25">
      <c r="A1330" s="377"/>
      <c r="B1330" s="163"/>
      <c r="C1330" s="163"/>
      <c r="D1330" s="163"/>
      <c r="E1330" s="163"/>
      <c r="F1330" s="163"/>
      <c r="G1330" s="163"/>
    </row>
    <row r="1331" spans="1:7" x14ac:dyDescent="0.25">
      <c r="A1331" s="377"/>
      <c r="B1331" s="163"/>
      <c r="C1331" s="163"/>
      <c r="D1331" s="163"/>
      <c r="E1331" s="163"/>
      <c r="F1331" s="163"/>
      <c r="G1331" s="163"/>
    </row>
    <row r="1332" spans="1:7" x14ac:dyDescent="0.25">
      <c r="A1332" s="377"/>
      <c r="B1332" s="163"/>
      <c r="C1332" s="163"/>
      <c r="D1332" s="163"/>
      <c r="E1332" s="163"/>
      <c r="F1332" s="163"/>
      <c r="G1332" s="163"/>
    </row>
    <row r="1333" spans="1:7" x14ac:dyDescent="0.25">
      <c r="A1333" s="377"/>
      <c r="B1333" s="163"/>
      <c r="C1333" s="163"/>
      <c r="D1333" s="163"/>
      <c r="E1333" s="163"/>
      <c r="F1333" s="163"/>
      <c r="G1333" s="163"/>
    </row>
    <row r="1334" spans="1:7" x14ac:dyDescent="0.25">
      <c r="A1334" s="377"/>
      <c r="B1334" s="163"/>
      <c r="C1334" s="163"/>
      <c r="D1334" s="163"/>
      <c r="E1334" s="163"/>
      <c r="F1334" s="163"/>
      <c r="G1334" s="163"/>
    </row>
    <row r="1335" spans="1:7" x14ac:dyDescent="0.25">
      <c r="A1335" s="377"/>
      <c r="B1335" s="163"/>
      <c r="C1335" s="163"/>
      <c r="D1335" s="163"/>
      <c r="E1335" s="163"/>
      <c r="F1335" s="163"/>
      <c r="G1335" s="163"/>
    </row>
    <row r="1336" spans="1:7" x14ac:dyDescent="0.25">
      <c r="A1336" s="377"/>
      <c r="B1336" s="163"/>
      <c r="C1336" s="163"/>
      <c r="D1336" s="163"/>
      <c r="E1336" s="163"/>
      <c r="F1336" s="163"/>
      <c r="G1336" s="163"/>
    </row>
    <row r="1337" spans="1:7" x14ac:dyDescent="0.25">
      <c r="A1337" s="377"/>
      <c r="B1337" s="163"/>
      <c r="C1337" s="163"/>
      <c r="D1337" s="163"/>
      <c r="E1337" s="163"/>
      <c r="F1337" s="163"/>
      <c r="G1337" s="163"/>
    </row>
    <row r="1338" spans="1:7" x14ac:dyDescent="0.25">
      <c r="A1338" s="377"/>
      <c r="B1338" s="163"/>
      <c r="C1338" s="163"/>
      <c r="D1338" s="163"/>
      <c r="E1338" s="163"/>
      <c r="F1338" s="163"/>
      <c r="G1338" s="163"/>
    </row>
    <row r="1339" spans="1:7" x14ac:dyDescent="0.25">
      <c r="A1339" s="377"/>
      <c r="B1339" s="163"/>
      <c r="C1339" s="163"/>
      <c r="D1339" s="163"/>
      <c r="E1339" s="163"/>
      <c r="F1339" s="163"/>
      <c r="G1339" s="163"/>
    </row>
    <row r="1340" spans="1:7" x14ac:dyDescent="0.25">
      <c r="A1340" s="377"/>
      <c r="B1340" s="163"/>
      <c r="C1340" s="163"/>
      <c r="D1340" s="163"/>
      <c r="E1340" s="163"/>
      <c r="F1340" s="163"/>
      <c r="G1340" s="163"/>
    </row>
    <row r="1341" spans="1:7" x14ac:dyDescent="0.25">
      <c r="A1341" s="377"/>
      <c r="B1341" s="163"/>
      <c r="C1341" s="163"/>
      <c r="D1341" s="163"/>
      <c r="E1341" s="163"/>
      <c r="F1341" s="163"/>
      <c r="G1341" s="163"/>
    </row>
    <row r="1342" spans="1:7" x14ac:dyDescent="0.25">
      <c r="A1342" s="377"/>
      <c r="B1342" s="163"/>
      <c r="C1342" s="163"/>
      <c r="D1342" s="163"/>
      <c r="E1342" s="163"/>
      <c r="F1342" s="163"/>
      <c r="G1342" s="163"/>
    </row>
    <row r="1343" spans="1:7" x14ac:dyDescent="0.25">
      <c r="A1343" s="377"/>
      <c r="B1343" s="163"/>
      <c r="C1343" s="163"/>
      <c r="D1343" s="163"/>
      <c r="E1343" s="163"/>
      <c r="F1343" s="163"/>
      <c r="G1343" s="163"/>
    </row>
    <row r="1344" spans="1:7" x14ac:dyDescent="0.25">
      <c r="A1344" s="377"/>
      <c r="B1344" s="163"/>
      <c r="C1344" s="163"/>
      <c r="D1344" s="163"/>
      <c r="E1344" s="163"/>
      <c r="F1344" s="163"/>
      <c r="G1344" s="163"/>
    </row>
    <row r="1345" spans="1:7" x14ac:dyDescent="0.25">
      <c r="A1345" s="377"/>
      <c r="B1345" s="163"/>
      <c r="C1345" s="163"/>
      <c r="D1345" s="163"/>
      <c r="E1345" s="163"/>
      <c r="F1345" s="163"/>
      <c r="G1345" s="163"/>
    </row>
    <row r="1346" spans="1:7" x14ac:dyDescent="0.25">
      <c r="A1346" s="377"/>
      <c r="B1346" s="163"/>
      <c r="C1346" s="163"/>
      <c r="D1346" s="163"/>
      <c r="E1346" s="163"/>
      <c r="F1346" s="163"/>
      <c r="G1346" s="163"/>
    </row>
    <row r="1347" spans="1:7" x14ac:dyDescent="0.25">
      <c r="A1347" s="377"/>
      <c r="B1347" s="163"/>
      <c r="C1347" s="163"/>
      <c r="D1347" s="163"/>
      <c r="E1347" s="163"/>
      <c r="F1347" s="163"/>
      <c r="G1347" s="163"/>
    </row>
    <row r="1348" spans="1:7" x14ac:dyDescent="0.25">
      <c r="A1348" s="377"/>
      <c r="B1348" s="163"/>
      <c r="C1348" s="163"/>
      <c r="D1348" s="163"/>
      <c r="E1348" s="163"/>
      <c r="F1348" s="163"/>
      <c r="G1348" s="163"/>
    </row>
    <row r="1349" spans="1:7" x14ac:dyDescent="0.25">
      <c r="A1349" s="377"/>
      <c r="B1349" s="163"/>
      <c r="C1349" s="163"/>
      <c r="D1349" s="163"/>
      <c r="E1349" s="163"/>
      <c r="F1349" s="163"/>
      <c r="G1349" s="163"/>
    </row>
    <row r="1350" spans="1:7" x14ac:dyDescent="0.25">
      <c r="A1350" s="377"/>
      <c r="B1350" s="163"/>
      <c r="C1350" s="163"/>
      <c r="D1350" s="163"/>
      <c r="E1350" s="163"/>
      <c r="F1350" s="163"/>
      <c r="G1350" s="163"/>
    </row>
    <row r="1351" spans="1:7" x14ac:dyDescent="0.25">
      <c r="A1351" s="377"/>
      <c r="B1351" s="163"/>
      <c r="C1351" s="163"/>
      <c r="D1351" s="163"/>
      <c r="E1351" s="163"/>
      <c r="F1351" s="163"/>
      <c r="G1351" s="163"/>
    </row>
    <row r="1352" spans="1:7" x14ac:dyDescent="0.25">
      <c r="A1352" s="377"/>
      <c r="B1352" s="163"/>
      <c r="C1352" s="163"/>
      <c r="D1352" s="163"/>
      <c r="E1352" s="163"/>
      <c r="F1352" s="163"/>
      <c r="G1352" s="163"/>
    </row>
    <row r="1353" spans="1:7" x14ac:dyDescent="0.25">
      <c r="A1353" s="377"/>
      <c r="B1353" s="163"/>
      <c r="C1353" s="163"/>
      <c r="D1353" s="163"/>
      <c r="E1353" s="163"/>
      <c r="F1353" s="163"/>
      <c r="G1353" s="163"/>
    </row>
    <row r="1354" spans="1:7" x14ac:dyDescent="0.25">
      <c r="A1354" s="377"/>
      <c r="B1354" s="163"/>
      <c r="C1354" s="163"/>
      <c r="D1354" s="163"/>
      <c r="E1354" s="163"/>
      <c r="F1354" s="163"/>
      <c r="G1354" s="163"/>
    </row>
    <row r="1355" spans="1:7" x14ac:dyDescent="0.25">
      <c r="A1355" s="377"/>
      <c r="B1355" s="163"/>
      <c r="C1355" s="163"/>
      <c r="D1355" s="163"/>
      <c r="E1355" s="163"/>
      <c r="F1355" s="163"/>
      <c r="G1355" s="163"/>
    </row>
    <row r="1356" spans="1:7" x14ac:dyDescent="0.25">
      <c r="A1356" s="377"/>
      <c r="B1356" s="163"/>
      <c r="C1356" s="163"/>
      <c r="D1356" s="163"/>
      <c r="E1356" s="163"/>
      <c r="F1356" s="163"/>
      <c r="G1356" s="163"/>
    </row>
    <row r="1357" spans="1:7" x14ac:dyDescent="0.25">
      <c r="A1357" s="377"/>
      <c r="B1357" s="163"/>
      <c r="C1357" s="163"/>
      <c r="D1357" s="163"/>
      <c r="E1357" s="163"/>
      <c r="F1357" s="163"/>
      <c r="G1357" s="163"/>
    </row>
    <row r="1358" spans="1:7" x14ac:dyDescent="0.25">
      <c r="A1358" s="377"/>
      <c r="B1358" s="163"/>
      <c r="C1358" s="163"/>
      <c r="D1358" s="163"/>
      <c r="E1358" s="163"/>
      <c r="F1358" s="163"/>
      <c r="G1358" s="163"/>
    </row>
    <row r="1359" spans="1:7" x14ac:dyDescent="0.25">
      <c r="A1359" s="377"/>
      <c r="B1359" s="163"/>
      <c r="C1359" s="163"/>
      <c r="D1359" s="163"/>
      <c r="E1359" s="163"/>
      <c r="F1359" s="163"/>
      <c r="G1359" s="163"/>
    </row>
    <row r="1360" spans="1:7" x14ac:dyDescent="0.25">
      <c r="A1360" s="377"/>
      <c r="B1360" s="163"/>
      <c r="C1360" s="163"/>
      <c r="D1360" s="163"/>
      <c r="E1360" s="163"/>
      <c r="F1360" s="163"/>
      <c r="G1360" s="163"/>
    </row>
    <row r="1361" spans="1:7" x14ac:dyDescent="0.25">
      <c r="A1361" s="377"/>
      <c r="B1361" s="163"/>
      <c r="C1361" s="163"/>
      <c r="D1361" s="163"/>
      <c r="E1361" s="163"/>
      <c r="F1361" s="163"/>
      <c r="G1361" s="163"/>
    </row>
    <row r="1362" spans="1:7" x14ac:dyDescent="0.25">
      <c r="A1362" s="377"/>
      <c r="B1362" s="163"/>
      <c r="C1362" s="163"/>
      <c r="D1362" s="163"/>
      <c r="E1362" s="163"/>
      <c r="F1362" s="163"/>
      <c r="G1362" s="163"/>
    </row>
    <row r="1363" spans="1:7" x14ac:dyDescent="0.25">
      <c r="A1363" s="377"/>
      <c r="B1363" s="163"/>
      <c r="C1363" s="163"/>
      <c r="D1363" s="163"/>
      <c r="E1363" s="163"/>
      <c r="F1363" s="163"/>
      <c r="G1363" s="163"/>
    </row>
    <row r="1364" spans="1:7" x14ac:dyDescent="0.25">
      <c r="A1364" s="377"/>
      <c r="B1364" s="163"/>
      <c r="C1364" s="163"/>
      <c r="D1364" s="163"/>
      <c r="E1364" s="163"/>
      <c r="F1364" s="163"/>
      <c r="G1364" s="163"/>
    </row>
    <row r="1365" spans="1:7" x14ac:dyDescent="0.25">
      <c r="A1365" s="377"/>
      <c r="B1365" s="163"/>
      <c r="C1365" s="163"/>
      <c r="D1365" s="163"/>
      <c r="E1365" s="163"/>
      <c r="F1365" s="163"/>
      <c r="G1365" s="163"/>
    </row>
    <row r="1366" spans="1:7" x14ac:dyDescent="0.25">
      <c r="A1366" s="377"/>
      <c r="B1366" s="163"/>
      <c r="C1366" s="163"/>
      <c r="D1366" s="163"/>
      <c r="E1366" s="163"/>
      <c r="F1366" s="163"/>
      <c r="G1366" s="163"/>
    </row>
    <row r="1367" spans="1:7" x14ac:dyDescent="0.25">
      <c r="A1367" s="377"/>
      <c r="B1367" s="163"/>
      <c r="C1367" s="163"/>
      <c r="D1367" s="163"/>
      <c r="E1367" s="163"/>
      <c r="F1367" s="163"/>
      <c r="G1367" s="163"/>
    </row>
    <row r="1368" spans="1:7" x14ac:dyDescent="0.25">
      <c r="A1368" s="377"/>
      <c r="B1368" s="163"/>
      <c r="C1368" s="163"/>
      <c r="D1368" s="163"/>
      <c r="E1368" s="163"/>
      <c r="F1368" s="163"/>
      <c r="G1368" s="163"/>
    </row>
    <row r="1369" spans="1:7" x14ac:dyDescent="0.25">
      <c r="A1369" s="377"/>
      <c r="B1369" s="163"/>
      <c r="C1369" s="163"/>
      <c r="D1369" s="163"/>
      <c r="E1369" s="163"/>
      <c r="F1369" s="163"/>
      <c r="G1369" s="163"/>
    </row>
    <row r="1370" spans="1:7" x14ac:dyDescent="0.25">
      <c r="A1370" s="377"/>
      <c r="B1370" s="163"/>
      <c r="C1370" s="163"/>
      <c r="D1370" s="163"/>
      <c r="E1370" s="163"/>
      <c r="F1370" s="163"/>
      <c r="G1370" s="163"/>
    </row>
    <row r="1371" spans="1:7" x14ac:dyDescent="0.25">
      <c r="A1371" s="377"/>
      <c r="B1371" s="163"/>
      <c r="C1371" s="163"/>
      <c r="D1371" s="163"/>
      <c r="E1371" s="163"/>
      <c r="F1371" s="163"/>
      <c r="G1371" s="163"/>
    </row>
    <row r="1372" spans="1:7" x14ac:dyDescent="0.25">
      <c r="A1372" s="377"/>
      <c r="B1372" s="163"/>
      <c r="C1372" s="163"/>
      <c r="D1372" s="163"/>
      <c r="E1372" s="163"/>
      <c r="F1372" s="163"/>
      <c r="G1372" s="163"/>
    </row>
    <row r="1373" spans="1:7" x14ac:dyDescent="0.25">
      <c r="A1373" s="377"/>
      <c r="B1373" s="163"/>
      <c r="C1373" s="163"/>
      <c r="D1373" s="163"/>
      <c r="E1373" s="163"/>
      <c r="F1373" s="163"/>
      <c r="G1373" s="163"/>
    </row>
    <row r="1374" spans="1:7" x14ac:dyDescent="0.25">
      <c r="A1374" s="377"/>
      <c r="B1374" s="163"/>
      <c r="C1374" s="163"/>
      <c r="D1374" s="163"/>
      <c r="E1374" s="163"/>
      <c r="F1374" s="163"/>
      <c r="G1374" s="163"/>
    </row>
    <row r="1375" spans="1:7" x14ac:dyDescent="0.25">
      <c r="A1375" s="377"/>
      <c r="B1375" s="163"/>
      <c r="C1375" s="163"/>
      <c r="D1375" s="163"/>
      <c r="E1375" s="163"/>
      <c r="F1375" s="163"/>
      <c r="G1375" s="163"/>
    </row>
    <row r="1376" spans="1:7" x14ac:dyDescent="0.25">
      <c r="A1376" s="377"/>
      <c r="B1376" s="163"/>
      <c r="C1376" s="163"/>
      <c r="D1376" s="163"/>
      <c r="E1376" s="163"/>
      <c r="F1376" s="163"/>
      <c r="G1376" s="163"/>
    </row>
    <row r="1377" spans="1:7" x14ac:dyDescent="0.25">
      <c r="A1377" s="377"/>
      <c r="B1377" s="163"/>
      <c r="C1377" s="163"/>
      <c r="D1377" s="163"/>
      <c r="E1377" s="163"/>
      <c r="F1377" s="163"/>
      <c r="G1377" s="163"/>
    </row>
    <row r="1378" spans="1:7" x14ac:dyDescent="0.25">
      <c r="A1378" s="377"/>
      <c r="B1378" s="163"/>
      <c r="C1378" s="163"/>
      <c r="D1378" s="163"/>
      <c r="E1378" s="163"/>
      <c r="F1378" s="163"/>
      <c r="G1378" s="163"/>
    </row>
    <row r="1379" spans="1:7" x14ac:dyDescent="0.25">
      <c r="A1379" s="377"/>
      <c r="B1379" s="163"/>
      <c r="C1379" s="163"/>
      <c r="D1379" s="163"/>
      <c r="E1379" s="163"/>
      <c r="F1379" s="163"/>
      <c r="G1379" s="163"/>
    </row>
    <row r="1380" spans="1:7" x14ac:dyDescent="0.25">
      <c r="A1380" s="377"/>
      <c r="B1380" s="163"/>
      <c r="C1380" s="163"/>
      <c r="D1380" s="163"/>
      <c r="E1380" s="163"/>
      <c r="F1380" s="163"/>
      <c r="G1380" s="163"/>
    </row>
    <row r="1381" spans="1:7" x14ac:dyDescent="0.25">
      <c r="A1381" s="377"/>
      <c r="B1381" s="163"/>
      <c r="C1381" s="163"/>
      <c r="D1381" s="163"/>
      <c r="E1381" s="163"/>
      <c r="F1381" s="163"/>
      <c r="G1381" s="163"/>
    </row>
    <row r="1382" spans="1:7" x14ac:dyDescent="0.25">
      <c r="A1382" s="377"/>
      <c r="B1382" s="163"/>
      <c r="C1382" s="163"/>
      <c r="D1382" s="163"/>
      <c r="E1382" s="163"/>
      <c r="F1382" s="163"/>
      <c r="G1382" s="163"/>
    </row>
    <row r="1383" spans="1:7" x14ac:dyDescent="0.25">
      <c r="A1383" s="377"/>
      <c r="B1383" s="163"/>
      <c r="C1383" s="163"/>
      <c r="D1383" s="163"/>
      <c r="E1383" s="163"/>
      <c r="F1383" s="163"/>
      <c r="G1383" s="163"/>
    </row>
    <row r="1384" spans="1:7" x14ac:dyDescent="0.25">
      <c r="A1384" s="377"/>
      <c r="B1384" s="163"/>
      <c r="C1384" s="163"/>
      <c r="D1384" s="163"/>
      <c r="E1384" s="163"/>
      <c r="F1384" s="163"/>
      <c r="G1384" s="163"/>
    </row>
    <row r="1385" spans="1:7" x14ac:dyDescent="0.25">
      <c r="A1385" s="377"/>
      <c r="B1385" s="163"/>
      <c r="C1385" s="163"/>
      <c r="D1385" s="163"/>
      <c r="E1385" s="163"/>
      <c r="F1385" s="163"/>
      <c r="G1385" s="163"/>
    </row>
    <row r="1386" spans="1:7" x14ac:dyDescent="0.25">
      <c r="A1386" s="377"/>
      <c r="B1386" s="163"/>
      <c r="C1386" s="163"/>
      <c r="D1386" s="163"/>
      <c r="E1386" s="163"/>
      <c r="F1386" s="163"/>
      <c r="G1386" s="163"/>
    </row>
    <row r="1387" spans="1:7" x14ac:dyDescent="0.25">
      <c r="A1387" s="377"/>
      <c r="B1387" s="163"/>
      <c r="C1387" s="163"/>
      <c r="D1387" s="163"/>
      <c r="E1387" s="163"/>
      <c r="F1387" s="163"/>
      <c r="G1387" s="163"/>
    </row>
    <row r="1388" spans="1:7" x14ac:dyDescent="0.25">
      <c r="A1388" s="377"/>
      <c r="B1388" s="163"/>
      <c r="C1388" s="163"/>
      <c r="D1388" s="163"/>
      <c r="E1388" s="163"/>
      <c r="F1388" s="163"/>
      <c r="G1388" s="163"/>
    </row>
    <row r="1389" spans="1:7" x14ac:dyDescent="0.25">
      <c r="A1389" s="377"/>
      <c r="B1389" s="163"/>
      <c r="C1389" s="163"/>
      <c r="D1389" s="163"/>
      <c r="E1389" s="163"/>
      <c r="F1389" s="163"/>
      <c r="G1389" s="163"/>
    </row>
    <row r="1390" spans="1:7" x14ac:dyDescent="0.25">
      <c r="A1390" s="377"/>
      <c r="B1390" s="163"/>
      <c r="C1390" s="163"/>
      <c r="D1390" s="163"/>
      <c r="E1390" s="163"/>
      <c r="F1390" s="163"/>
      <c r="G1390" s="163"/>
    </row>
    <row r="1391" spans="1:7" x14ac:dyDescent="0.25">
      <c r="A1391" s="377"/>
      <c r="B1391" s="163"/>
      <c r="C1391" s="163"/>
      <c r="D1391" s="163"/>
      <c r="E1391" s="163"/>
      <c r="F1391" s="163"/>
      <c r="G1391" s="163"/>
    </row>
    <row r="1392" spans="1:7" x14ac:dyDescent="0.25">
      <c r="A1392" s="377"/>
      <c r="B1392" s="163"/>
      <c r="C1392" s="163"/>
      <c r="D1392" s="163"/>
      <c r="E1392" s="163"/>
      <c r="F1392" s="163"/>
      <c r="G1392" s="163"/>
    </row>
    <row r="1393" spans="1:7" x14ac:dyDescent="0.25">
      <c r="A1393" s="377"/>
      <c r="B1393" s="163"/>
      <c r="C1393" s="163"/>
      <c r="D1393" s="163"/>
      <c r="E1393" s="163"/>
      <c r="F1393" s="163"/>
      <c r="G1393" s="163"/>
    </row>
    <row r="1394" spans="1:7" x14ac:dyDescent="0.25">
      <c r="A1394" s="377"/>
      <c r="B1394" s="163"/>
      <c r="C1394" s="163"/>
      <c r="D1394" s="163"/>
      <c r="E1394" s="163"/>
      <c r="F1394" s="163"/>
      <c r="G1394" s="163"/>
    </row>
    <row r="1395" spans="1:7" x14ac:dyDescent="0.25">
      <c r="A1395" s="377"/>
      <c r="B1395" s="163"/>
      <c r="C1395" s="163"/>
      <c r="D1395" s="163"/>
      <c r="E1395" s="163"/>
      <c r="F1395" s="163"/>
      <c r="G1395" s="163"/>
    </row>
    <row r="1396" spans="1:7" x14ac:dyDescent="0.25">
      <c r="A1396" s="377"/>
      <c r="B1396" s="163"/>
      <c r="C1396" s="163"/>
      <c r="D1396" s="163"/>
      <c r="E1396" s="163"/>
      <c r="F1396" s="163"/>
      <c r="G1396" s="163"/>
    </row>
    <row r="1397" spans="1:7" x14ac:dyDescent="0.25">
      <c r="A1397" s="377"/>
      <c r="B1397" s="163"/>
      <c r="C1397" s="163"/>
      <c r="D1397" s="163"/>
      <c r="E1397" s="163"/>
      <c r="F1397" s="163"/>
      <c r="G1397" s="163"/>
    </row>
    <row r="1398" spans="1:7" x14ac:dyDescent="0.25">
      <c r="A1398" s="377"/>
      <c r="B1398" s="163"/>
      <c r="C1398" s="163"/>
      <c r="D1398" s="163"/>
      <c r="E1398" s="163"/>
      <c r="F1398" s="163"/>
      <c r="G1398" s="163"/>
    </row>
    <row r="1399" spans="1:7" x14ac:dyDescent="0.25">
      <c r="A1399" s="377"/>
      <c r="B1399" s="163"/>
      <c r="C1399" s="163"/>
      <c r="D1399" s="163"/>
      <c r="E1399" s="163"/>
      <c r="F1399" s="163"/>
      <c r="G1399" s="163"/>
    </row>
    <row r="1400" spans="1:7" x14ac:dyDescent="0.25">
      <c r="A1400" s="377"/>
      <c r="B1400" s="163"/>
      <c r="C1400" s="163"/>
      <c r="D1400" s="163"/>
      <c r="E1400" s="163"/>
      <c r="F1400" s="163"/>
      <c r="G1400" s="163"/>
    </row>
    <row r="1401" spans="1:7" x14ac:dyDescent="0.25">
      <c r="A1401" s="377"/>
      <c r="B1401" s="163"/>
      <c r="C1401" s="163"/>
      <c r="D1401" s="163"/>
      <c r="E1401" s="163"/>
      <c r="F1401" s="163"/>
      <c r="G1401" s="163"/>
    </row>
    <row r="1402" spans="1:7" x14ac:dyDescent="0.25">
      <c r="A1402" s="377"/>
      <c r="B1402" s="163"/>
      <c r="C1402" s="163"/>
      <c r="D1402" s="163"/>
      <c r="E1402" s="163"/>
      <c r="F1402" s="163"/>
      <c r="G1402" s="163"/>
    </row>
    <row r="1403" spans="1:7" x14ac:dyDescent="0.25">
      <c r="A1403" s="377"/>
      <c r="B1403" s="163"/>
      <c r="C1403" s="163"/>
      <c r="D1403" s="163"/>
      <c r="E1403" s="163"/>
      <c r="F1403" s="163"/>
      <c r="G1403" s="163"/>
    </row>
    <row r="1404" spans="1:7" x14ac:dyDescent="0.25">
      <c r="A1404" s="377"/>
      <c r="B1404" s="163"/>
      <c r="C1404" s="163"/>
      <c r="D1404" s="163"/>
      <c r="E1404" s="163"/>
      <c r="F1404" s="163"/>
      <c r="G1404" s="163"/>
    </row>
    <row r="1405" spans="1:7" x14ac:dyDescent="0.25">
      <c r="A1405" s="377"/>
      <c r="B1405" s="163"/>
      <c r="C1405" s="163"/>
      <c r="D1405" s="163"/>
      <c r="E1405" s="163"/>
      <c r="F1405" s="163"/>
      <c r="G1405" s="163"/>
    </row>
    <row r="1406" spans="1:7" x14ac:dyDescent="0.25">
      <c r="A1406" s="377"/>
      <c r="B1406" s="163"/>
      <c r="C1406" s="163"/>
      <c r="D1406" s="163"/>
      <c r="E1406" s="163"/>
      <c r="F1406" s="163"/>
      <c r="G1406" s="163"/>
    </row>
    <row r="1407" spans="1:7" x14ac:dyDescent="0.25">
      <c r="A1407" s="377"/>
      <c r="B1407" s="163"/>
      <c r="C1407" s="163"/>
      <c r="D1407" s="163"/>
      <c r="E1407" s="163"/>
      <c r="F1407" s="163"/>
      <c r="G1407" s="163"/>
    </row>
    <row r="1408" spans="1:7" x14ac:dyDescent="0.25">
      <c r="A1408" s="377"/>
      <c r="B1408" s="163"/>
      <c r="C1408" s="163"/>
      <c r="D1408" s="163"/>
      <c r="E1408" s="163"/>
      <c r="F1408" s="163"/>
      <c r="G1408" s="163"/>
    </row>
    <row r="1409" spans="1:7" x14ac:dyDescent="0.25">
      <c r="A1409" s="377"/>
      <c r="B1409" s="163"/>
      <c r="C1409" s="163"/>
      <c r="D1409" s="163"/>
      <c r="E1409" s="163"/>
      <c r="F1409" s="163"/>
      <c r="G1409" s="163"/>
    </row>
    <row r="1410" spans="1:7" x14ac:dyDescent="0.25">
      <c r="A1410" s="377"/>
      <c r="B1410" s="163"/>
      <c r="C1410" s="163"/>
      <c r="D1410" s="163"/>
      <c r="E1410" s="163"/>
      <c r="F1410" s="163"/>
      <c r="G1410" s="163"/>
    </row>
    <row r="1411" spans="1:7" x14ac:dyDescent="0.25">
      <c r="A1411" s="377"/>
      <c r="B1411" s="163"/>
      <c r="C1411" s="163"/>
      <c r="D1411" s="163"/>
      <c r="E1411" s="163"/>
      <c r="F1411" s="163"/>
      <c r="G1411" s="163"/>
    </row>
    <row r="1412" spans="1:7" x14ac:dyDescent="0.25">
      <c r="A1412" s="377"/>
      <c r="B1412" s="163"/>
      <c r="C1412" s="163"/>
      <c r="D1412" s="163"/>
      <c r="E1412" s="163"/>
      <c r="F1412" s="163"/>
      <c r="G1412" s="163"/>
    </row>
    <row r="1413" spans="1:7" x14ac:dyDescent="0.25">
      <c r="A1413" s="377"/>
      <c r="B1413" s="163"/>
      <c r="C1413" s="163"/>
      <c r="D1413" s="163"/>
      <c r="E1413" s="163"/>
      <c r="F1413" s="163"/>
      <c r="G1413" s="163"/>
    </row>
    <row r="1414" spans="1:7" x14ac:dyDescent="0.25">
      <c r="A1414" s="377"/>
      <c r="B1414" s="163"/>
      <c r="C1414" s="163"/>
      <c r="D1414" s="163"/>
      <c r="E1414" s="163"/>
      <c r="F1414" s="163"/>
      <c r="G1414" s="163"/>
    </row>
    <row r="1415" spans="1:7" x14ac:dyDescent="0.25">
      <c r="A1415" s="377"/>
      <c r="B1415" s="163"/>
      <c r="C1415" s="163"/>
      <c r="D1415" s="163"/>
      <c r="E1415" s="163"/>
      <c r="F1415" s="163"/>
      <c r="G1415" s="163"/>
    </row>
    <row r="1416" spans="1:7" x14ac:dyDescent="0.25">
      <c r="A1416" s="377"/>
      <c r="B1416" s="163"/>
      <c r="C1416" s="163"/>
      <c r="D1416" s="163"/>
      <c r="E1416" s="163"/>
      <c r="F1416" s="163"/>
      <c r="G1416" s="163"/>
    </row>
    <row r="1417" spans="1:7" x14ac:dyDescent="0.25">
      <c r="A1417" s="377"/>
      <c r="B1417" s="163"/>
      <c r="C1417" s="163"/>
      <c r="D1417" s="163"/>
      <c r="E1417" s="163"/>
      <c r="F1417" s="163"/>
      <c r="G1417" s="163"/>
    </row>
    <row r="1418" spans="1:7" x14ac:dyDescent="0.25">
      <c r="A1418" s="377"/>
      <c r="B1418" s="163"/>
      <c r="C1418" s="163"/>
      <c r="D1418" s="163"/>
      <c r="E1418" s="163"/>
      <c r="F1418" s="163"/>
      <c r="G1418" s="163"/>
    </row>
    <row r="1419" spans="1:7" x14ac:dyDescent="0.25">
      <c r="A1419" s="377"/>
      <c r="B1419" s="163"/>
      <c r="C1419" s="163"/>
      <c r="D1419" s="163"/>
      <c r="E1419" s="163"/>
      <c r="F1419" s="163"/>
      <c r="G1419" s="163"/>
    </row>
    <row r="1420" spans="1:7" x14ac:dyDescent="0.25">
      <c r="A1420" s="377"/>
      <c r="B1420" s="163"/>
      <c r="C1420" s="163"/>
      <c r="D1420" s="163"/>
      <c r="E1420" s="163"/>
      <c r="F1420" s="163"/>
      <c r="G1420" s="163"/>
    </row>
    <row r="1421" spans="1:7" x14ac:dyDescent="0.25">
      <c r="A1421" s="377"/>
      <c r="B1421" s="163"/>
      <c r="C1421" s="163"/>
      <c r="D1421" s="163"/>
      <c r="E1421" s="163"/>
      <c r="F1421" s="163"/>
      <c r="G1421" s="163"/>
    </row>
    <row r="1422" spans="1:7" x14ac:dyDescent="0.25">
      <c r="A1422" s="377"/>
      <c r="B1422" s="163"/>
      <c r="C1422" s="163"/>
      <c r="D1422" s="163"/>
      <c r="E1422" s="163"/>
      <c r="F1422" s="163"/>
      <c r="G1422" s="163"/>
    </row>
    <row r="1423" spans="1:7" x14ac:dyDescent="0.25">
      <c r="A1423" s="377"/>
      <c r="B1423" s="163"/>
      <c r="C1423" s="163"/>
      <c r="D1423" s="163"/>
      <c r="E1423" s="163"/>
      <c r="F1423" s="163"/>
      <c r="G1423" s="163"/>
    </row>
    <row r="1424" spans="1:7" x14ac:dyDescent="0.25">
      <c r="A1424" s="377"/>
      <c r="B1424" s="163"/>
      <c r="C1424" s="163"/>
      <c r="D1424" s="163"/>
      <c r="E1424" s="163"/>
      <c r="F1424" s="163"/>
      <c r="G1424" s="163"/>
    </row>
    <row r="1425" spans="1:7" x14ac:dyDescent="0.25">
      <c r="A1425" s="377"/>
      <c r="B1425" s="163"/>
      <c r="C1425" s="163"/>
      <c r="D1425" s="163"/>
      <c r="E1425" s="163"/>
      <c r="F1425" s="163"/>
      <c r="G1425" s="163"/>
    </row>
    <row r="1426" spans="1:7" x14ac:dyDescent="0.25">
      <c r="A1426" s="377"/>
      <c r="B1426" s="163"/>
      <c r="C1426" s="163"/>
      <c r="D1426" s="163"/>
      <c r="E1426" s="163"/>
      <c r="F1426" s="163"/>
      <c r="G1426" s="163"/>
    </row>
    <row r="1427" spans="1:7" x14ac:dyDescent="0.25">
      <c r="A1427" s="377"/>
      <c r="B1427" s="163"/>
      <c r="C1427" s="163"/>
      <c r="D1427" s="163"/>
      <c r="E1427" s="163"/>
      <c r="F1427" s="163"/>
      <c r="G1427" s="163"/>
    </row>
    <row r="1428" spans="1:7" x14ac:dyDescent="0.25">
      <c r="A1428" s="377"/>
      <c r="B1428" s="163"/>
      <c r="C1428" s="163"/>
      <c r="D1428" s="163"/>
      <c r="E1428" s="163"/>
      <c r="F1428" s="163"/>
      <c r="G1428" s="163"/>
    </row>
    <row r="1429" spans="1:7" x14ac:dyDescent="0.25">
      <c r="A1429" s="377"/>
      <c r="B1429" s="163"/>
      <c r="C1429" s="163"/>
      <c r="D1429" s="163"/>
      <c r="E1429" s="163"/>
      <c r="F1429" s="163"/>
      <c r="G1429" s="163"/>
    </row>
    <row r="1430" spans="1:7" x14ac:dyDescent="0.25">
      <c r="A1430" s="377"/>
      <c r="B1430" s="163"/>
      <c r="C1430" s="163"/>
      <c r="D1430" s="163"/>
      <c r="E1430" s="163"/>
      <c r="F1430" s="163"/>
      <c r="G1430" s="163"/>
    </row>
    <row r="1431" spans="1:7" x14ac:dyDescent="0.25">
      <c r="A1431" s="377"/>
      <c r="B1431" s="163"/>
      <c r="C1431" s="163"/>
      <c r="D1431" s="163"/>
      <c r="E1431" s="163"/>
      <c r="F1431" s="163"/>
      <c r="G1431" s="163"/>
    </row>
    <row r="1432" spans="1:7" x14ac:dyDescent="0.25">
      <c r="A1432" s="377"/>
      <c r="B1432" s="163"/>
      <c r="C1432" s="163"/>
      <c r="D1432" s="163"/>
      <c r="E1432" s="163"/>
      <c r="F1432" s="163"/>
      <c r="G1432" s="163"/>
    </row>
    <row r="1433" spans="1:7" x14ac:dyDescent="0.25">
      <c r="A1433" s="377"/>
      <c r="B1433" s="163"/>
      <c r="C1433" s="163"/>
      <c r="D1433" s="163"/>
      <c r="E1433" s="163"/>
      <c r="F1433" s="163"/>
      <c r="G1433" s="163"/>
    </row>
    <row r="1434" spans="1:7" x14ac:dyDescent="0.25">
      <c r="A1434" s="377"/>
      <c r="B1434" s="163"/>
      <c r="C1434" s="163"/>
      <c r="D1434" s="163"/>
      <c r="E1434" s="163"/>
      <c r="F1434" s="163"/>
      <c r="G1434" s="163"/>
    </row>
    <row r="1435" spans="1:7" x14ac:dyDescent="0.25">
      <c r="A1435" s="377"/>
      <c r="B1435" s="163"/>
      <c r="C1435" s="163"/>
      <c r="D1435" s="163"/>
      <c r="E1435" s="163"/>
      <c r="F1435" s="163"/>
      <c r="G1435" s="163"/>
    </row>
    <row r="1436" spans="1:7" x14ac:dyDescent="0.25">
      <c r="A1436" s="377"/>
      <c r="B1436" s="163"/>
      <c r="C1436" s="163"/>
      <c r="D1436" s="163"/>
      <c r="E1436" s="163"/>
      <c r="F1436" s="163"/>
      <c r="G1436" s="163"/>
    </row>
    <row r="1437" spans="1:7" x14ac:dyDescent="0.25">
      <c r="A1437" s="377"/>
      <c r="B1437" s="163"/>
      <c r="C1437" s="163"/>
      <c r="D1437" s="163"/>
      <c r="E1437" s="163"/>
      <c r="F1437" s="163"/>
      <c r="G1437" s="163"/>
    </row>
    <row r="1438" spans="1:7" x14ac:dyDescent="0.25">
      <c r="A1438" s="377"/>
      <c r="B1438" s="163"/>
      <c r="C1438" s="163"/>
      <c r="D1438" s="163"/>
      <c r="E1438" s="163"/>
      <c r="F1438" s="163"/>
      <c r="G1438" s="163"/>
    </row>
    <row r="1439" spans="1:7" x14ac:dyDescent="0.25">
      <c r="A1439" s="377"/>
      <c r="B1439" s="163"/>
      <c r="C1439" s="163"/>
      <c r="D1439" s="163"/>
      <c r="E1439" s="163"/>
      <c r="F1439" s="163"/>
      <c r="G1439" s="163"/>
    </row>
    <row r="1440" spans="1:7" x14ac:dyDescent="0.25">
      <c r="A1440" s="377"/>
      <c r="B1440" s="163"/>
      <c r="C1440" s="163"/>
      <c r="D1440" s="163"/>
      <c r="E1440" s="163"/>
      <c r="F1440" s="163"/>
      <c r="G1440" s="163"/>
    </row>
    <row r="1441" spans="1:7" x14ac:dyDescent="0.25">
      <c r="A1441" s="377"/>
      <c r="B1441" s="163"/>
      <c r="C1441" s="163"/>
      <c r="D1441" s="163"/>
      <c r="E1441" s="163"/>
      <c r="F1441" s="163"/>
      <c r="G1441" s="163"/>
    </row>
    <row r="1442" spans="1:7" x14ac:dyDescent="0.25">
      <c r="A1442" s="377"/>
      <c r="B1442" s="163"/>
      <c r="C1442" s="163"/>
      <c r="D1442" s="163"/>
      <c r="E1442" s="163"/>
      <c r="F1442" s="163"/>
      <c r="G1442" s="163"/>
    </row>
    <row r="1443" spans="1:7" x14ac:dyDescent="0.25">
      <c r="A1443" s="377"/>
      <c r="B1443" s="163"/>
      <c r="C1443" s="163"/>
      <c r="D1443" s="163"/>
      <c r="E1443" s="163"/>
      <c r="F1443" s="163"/>
      <c r="G1443" s="163"/>
    </row>
    <row r="1444" spans="1:7" x14ac:dyDescent="0.25">
      <c r="A1444" s="377"/>
      <c r="B1444" s="163"/>
      <c r="C1444" s="163"/>
      <c r="D1444" s="163"/>
      <c r="E1444" s="163"/>
      <c r="F1444" s="163"/>
      <c r="G1444" s="163"/>
    </row>
    <row r="1445" spans="1:7" x14ac:dyDescent="0.25">
      <c r="A1445" s="377"/>
      <c r="B1445" s="163"/>
      <c r="C1445" s="163"/>
      <c r="D1445" s="163"/>
      <c r="E1445" s="163"/>
      <c r="F1445" s="163"/>
      <c r="G1445" s="163"/>
    </row>
    <row r="1446" spans="1:7" x14ac:dyDescent="0.25">
      <c r="A1446" s="377"/>
      <c r="B1446" s="163"/>
      <c r="C1446" s="163"/>
      <c r="D1446" s="163"/>
      <c r="E1446" s="163"/>
      <c r="F1446" s="163"/>
      <c r="G1446" s="163"/>
    </row>
    <row r="1447" spans="1:7" x14ac:dyDescent="0.25">
      <c r="A1447" s="377"/>
      <c r="B1447" s="163"/>
      <c r="C1447" s="163"/>
      <c r="D1447" s="163"/>
      <c r="E1447" s="163"/>
      <c r="F1447" s="163"/>
      <c r="G1447" s="163"/>
    </row>
    <row r="1448" spans="1:7" x14ac:dyDescent="0.25">
      <c r="A1448" s="377"/>
      <c r="B1448" s="163"/>
      <c r="C1448" s="163"/>
      <c r="D1448" s="163"/>
      <c r="E1448" s="163"/>
      <c r="F1448" s="163"/>
      <c r="G1448" s="163"/>
    </row>
    <row r="1449" spans="1:7" x14ac:dyDescent="0.25">
      <c r="A1449" s="377"/>
      <c r="B1449" s="163"/>
      <c r="C1449" s="163"/>
      <c r="D1449" s="163"/>
      <c r="E1449" s="163"/>
      <c r="F1449" s="163"/>
      <c r="G1449" s="163"/>
    </row>
    <row r="1450" spans="1:7" x14ac:dyDescent="0.25">
      <c r="A1450" s="377"/>
      <c r="B1450" s="163"/>
      <c r="C1450" s="163"/>
      <c r="D1450" s="163"/>
      <c r="E1450" s="163"/>
      <c r="F1450" s="163"/>
      <c r="G1450" s="163"/>
    </row>
    <row r="1451" spans="1:7" x14ac:dyDescent="0.25">
      <c r="A1451" s="377"/>
      <c r="B1451" s="163"/>
      <c r="C1451" s="163"/>
      <c r="D1451" s="163"/>
      <c r="E1451" s="163"/>
      <c r="F1451" s="163"/>
      <c r="G1451" s="163"/>
    </row>
    <row r="1452" spans="1:7" x14ac:dyDescent="0.25">
      <c r="A1452" s="377"/>
      <c r="B1452" s="163"/>
      <c r="C1452" s="163"/>
      <c r="D1452" s="163"/>
      <c r="E1452" s="163"/>
      <c r="F1452" s="163"/>
      <c r="G1452" s="163"/>
    </row>
    <row r="1453" spans="1:7" x14ac:dyDescent="0.25">
      <c r="A1453" s="377"/>
      <c r="B1453" s="163"/>
      <c r="C1453" s="163"/>
      <c r="D1453" s="163"/>
      <c r="E1453" s="163"/>
      <c r="F1453" s="163"/>
      <c r="G1453" s="163"/>
    </row>
    <row r="1454" spans="1:7" x14ac:dyDescent="0.25">
      <c r="A1454" s="377"/>
      <c r="B1454" s="163"/>
      <c r="C1454" s="163"/>
      <c r="D1454" s="163"/>
      <c r="E1454" s="163"/>
      <c r="F1454" s="163"/>
      <c r="G1454" s="163"/>
    </row>
    <row r="1455" spans="1:7" x14ac:dyDescent="0.25">
      <c r="A1455" s="377"/>
      <c r="B1455" s="163"/>
      <c r="C1455" s="163"/>
      <c r="D1455" s="163"/>
      <c r="E1455" s="163"/>
      <c r="F1455" s="163"/>
      <c r="G1455" s="163"/>
    </row>
    <row r="1456" spans="1:7" x14ac:dyDescent="0.25">
      <c r="A1456" s="377"/>
      <c r="B1456" s="163"/>
      <c r="C1456" s="163"/>
      <c r="D1456" s="163"/>
      <c r="E1456" s="163"/>
      <c r="F1456" s="163"/>
      <c r="G1456" s="163"/>
    </row>
    <row r="1457" spans="1:7" x14ac:dyDescent="0.25">
      <c r="A1457" s="377"/>
      <c r="B1457" s="163"/>
      <c r="C1457" s="163"/>
      <c r="D1457" s="163"/>
      <c r="E1457" s="163"/>
      <c r="F1457" s="163"/>
      <c r="G1457" s="163"/>
    </row>
    <row r="1458" spans="1:7" x14ac:dyDescent="0.25">
      <c r="A1458" s="377"/>
      <c r="B1458" s="163"/>
      <c r="C1458" s="163"/>
      <c r="D1458" s="163"/>
      <c r="E1458" s="163"/>
      <c r="F1458" s="163"/>
      <c r="G1458" s="163"/>
    </row>
    <row r="1459" spans="1:7" x14ac:dyDescent="0.25">
      <c r="A1459" s="377"/>
      <c r="B1459" s="163"/>
      <c r="C1459" s="163"/>
      <c r="D1459" s="163"/>
      <c r="E1459" s="163"/>
      <c r="F1459" s="163"/>
      <c r="G1459" s="163"/>
    </row>
    <row r="1460" spans="1:7" x14ac:dyDescent="0.25">
      <c r="A1460" s="377"/>
      <c r="B1460" s="163"/>
      <c r="C1460" s="163"/>
      <c r="D1460" s="163"/>
      <c r="E1460" s="163"/>
      <c r="F1460" s="163"/>
      <c r="G1460" s="163"/>
    </row>
    <row r="1461" spans="1:7" x14ac:dyDescent="0.25">
      <c r="A1461" s="377"/>
      <c r="B1461" s="163"/>
      <c r="C1461" s="163"/>
      <c r="D1461" s="163"/>
      <c r="E1461" s="163"/>
      <c r="F1461" s="163"/>
      <c r="G1461" s="163"/>
    </row>
    <row r="1462" spans="1:7" x14ac:dyDescent="0.25">
      <c r="A1462" s="377"/>
      <c r="B1462" s="163"/>
      <c r="C1462" s="163"/>
      <c r="D1462" s="163"/>
      <c r="E1462" s="163"/>
      <c r="F1462" s="163"/>
      <c r="G1462" s="163"/>
    </row>
    <row r="1463" spans="1:7" x14ac:dyDescent="0.25">
      <c r="A1463" s="377"/>
      <c r="B1463" s="163"/>
      <c r="C1463" s="163"/>
      <c r="D1463" s="163"/>
      <c r="E1463" s="163"/>
      <c r="F1463" s="163"/>
      <c r="G1463" s="163"/>
    </row>
    <row r="1464" spans="1:7" x14ac:dyDescent="0.25">
      <c r="A1464" s="377"/>
      <c r="B1464" s="163"/>
      <c r="C1464" s="163"/>
      <c r="D1464" s="163"/>
      <c r="E1464" s="163"/>
      <c r="F1464" s="163"/>
      <c r="G1464" s="163"/>
    </row>
    <row r="1465" spans="1:7" x14ac:dyDescent="0.25">
      <c r="A1465" s="377"/>
      <c r="B1465" s="163"/>
      <c r="C1465" s="163"/>
      <c r="D1465" s="163"/>
      <c r="E1465" s="163"/>
      <c r="F1465" s="163"/>
      <c r="G1465" s="163"/>
    </row>
    <row r="1466" spans="1:7" x14ac:dyDescent="0.25">
      <c r="A1466" s="377"/>
      <c r="B1466" s="163"/>
      <c r="C1466" s="163"/>
      <c r="D1466" s="163"/>
      <c r="E1466" s="163"/>
      <c r="F1466" s="163"/>
      <c r="G1466" s="163"/>
    </row>
    <row r="1467" spans="1:7" x14ac:dyDescent="0.25">
      <c r="A1467" s="377"/>
      <c r="B1467" s="163"/>
      <c r="C1467" s="163"/>
      <c r="D1467" s="163"/>
      <c r="E1467" s="163"/>
      <c r="F1467" s="163"/>
      <c r="G1467" s="163"/>
    </row>
    <row r="1468" spans="1:7" x14ac:dyDescent="0.25">
      <c r="A1468" s="377"/>
      <c r="B1468" s="163"/>
      <c r="C1468" s="163"/>
      <c r="D1468" s="163"/>
      <c r="E1468" s="163"/>
      <c r="F1468" s="163"/>
      <c r="G1468" s="163"/>
    </row>
    <row r="1469" spans="1:7" x14ac:dyDescent="0.25">
      <c r="A1469" s="377"/>
      <c r="B1469" s="163"/>
      <c r="C1469" s="163"/>
      <c r="D1469" s="163"/>
      <c r="E1469" s="163"/>
      <c r="F1469" s="163"/>
      <c r="G1469" s="163"/>
    </row>
    <row r="1470" spans="1:7" x14ac:dyDescent="0.25">
      <c r="A1470" s="377"/>
      <c r="B1470" s="163"/>
      <c r="C1470" s="163"/>
      <c r="D1470" s="163"/>
      <c r="E1470" s="163"/>
      <c r="F1470" s="163"/>
      <c r="G1470" s="163"/>
    </row>
    <row r="1471" spans="1:7" x14ac:dyDescent="0.25">
      <c r="A1471" s="377"/>
      <c r="B1471" s="163"/>
      <c r="C1471" s="163"/>
      <c r="D1471" s="163"/>
      <c r="E1471" s="163"/>
      <c r="F1471" s="163"/>
      <c r="G1471" s="163"/>
    </row>
    <row r="1472" spans="1:7" x14ac:dyDescent="0.25">
      <c r="A1472" s="377"/>
      <c r="B1472" s="163"/>
      <c r="C1472" s="163"/>
      <c r="D1472" s="163"/>
      <c r="E1472" s="163"/>
      <c r="F1472" s="163"/>
      <c r="G1472" s="163"/>
    </row>
    <row r="1473" spans="1:7" x14ac:dyDescent="0.25">
      <c r="A1473" s="377"/>
      <c r="B1473" s="163"/>
      <c r="C1473" s="163"/>
      <c r="D1473" s="163"/>
      <c r="E1473" s="163"/>
      <c r="F1473" s="163"/>
      <c r="G1473" s="163"/>
    </row>
    <row r="1474" spans="1:7" x14ac:dyDescent="0.25">
      <c r="A1474" s="377"/>
      <c r="B1474" s="163"/>
      <c r="C1474" s="163"/>
      <c r="D1474" s="163"/>
      <c r="E1474" s="163"/>
      <c r="F1474" s="163"/>
      <c r="G1474" s="163"/>
    </row>
    <row r="1475" spans="1:7" x14ac:dyDescent="0.25">
      <c r="A1475" s="377"/>
      <c r="B1475" s="163"/>
      <c r="C1475" s="163"/>
      <c r="D1475" s="163"/>
      <c r="E1475" s="163"/>
      <c r="F1475" s="163"/>
      <c r="G1475" s="163"/>
    </row>
    <row r="1476" spans="1:7" x14ac:dyDescent="0.25">
      <c r="A1476" s="377"/>
      <c r="B1476" s="163"/>
      <c r="C1476" s="163"/>
      <c r="D1476" s="163"/>
      <c r="E1476" s="163"/>
      <c r="F1476" s="163"/>
      <c r="G1476" s="163"/>
    </row>
    <row r="1477" spans="1:7" x14ac:dyDescent="0.25">
      <c r="A1477" s="377"/>
      <c r="B1477" s="163"/>
      <c r="C1477" s="163"/>
      <c r="D1477" s="163"/>
      <c r="E1477" s="163"/>
      <c r="F1477" s="163"/>
      <c r="G1477" s="163"/>
    </row>
    <row r="1478" spans="1:7" x14ac:dyDescent="0.25">
      <c r="A1478" s="377"/>
      <c r="B1478" s="163"/>
      <c r="C1478" s="163"/>
      <c r="D1478" s="163"/>
      <c r="E1478" s="163"/>
      <c r="F1478" s="163"/>
      <c r="G1478" s="163"/>
    </row>
    <row r="1479" spans="1:7" x14ac:dyDescent="0.25">
      <c r="A1479" s="377"/>
      <c r="B1479" s="163"/>
      <c r="C1479" s="163"/>
      <c r="D1479" s="163"/>
      <c r="E1479" s="163"/>
      <c r="F1479" s="163"/>
      <c r="G1479" s="163"/>
    </row>
    <row r="1480" spans="1:7" x14ac:dyDescent="0.25">
      <c r="A1480" s="377"/>
      <c r="B1480" s="163"/>
      <c r="C1480" s="163"/>
      <c r="D1480" s="163"/>
      <c r="E1480" s="163"/>
      <c r="F1480" s="163"/>
      <c r="G1480" s="163"/>
    </row>
    <row r="1481" spans="1:7" x14ac:dyDescent="0.25">
      <c r="A1481" s="377"/>
      <c r="B1481" s="163"/>
      <c r="C1481" s="163"/>
      <c r="D1481" s="163"/>
      <c r="E1481" s="163"/>
      <c r="F1481" s="163"/>
      <c r="G1481" s="163"/>
    </row>
    <row r="1482" spans="1:7" x14ac:dyDescent="0.25">
      <c r="A1482" s="377"/>
      <c r="B1482" s="163"/>
      <c r="C1482" s="163"/>
      <c r="D1482" s="163"/>
      <c r="E1482" s="163"/>
      <c r="F1482" s="163"/>
      <c r="G1482" s="163"/>
    </row>
    <row r="1483" spans="1:7" x14ac:dyDescent="0.25">
      <c r="A1483" s="377"/>
      <c r="B1483" s="163"/>
      <c r="C1483" s="163"/>
      <c r="D1483" s="163"/>
      <c r="E1483" s="163"/>
      <c r="F1483" s="163"/>
      <c r="G1483" s="163"/>
    </row>
    <row r="1484" spans="1:7" x14ac:dyDescent="0.25">
      <c r="A1484" s="377"/>
      <c r="B1484" s="163"/>
      <c r="C1484" s="163"/>
      <c r="D1484" s="163"/>
      <c r="E1484" s="163"/>
      <c r="F1484" s="163"/>
      <c r="G1484" s="163"/>
    </row>
    <row r="1485" spans="1:7" x14ac:dyDescent="0.25">
      <c r="A1485" s="377"/>
      <c r="B1485" s="163"/>
      <c r="C1485" s="163"/>
      <c r="D1485" s="163"/>
      <c r="E1485" s="163"/>
      <c r="F1485" s="163"/>
      <c r="G1485" s="163"/>
    </row>
    <row r="1486" spans="1:7" x14ac:dyDescent="0.25">
      <c r="A1486" s="377"/>
      <c r="B1486" s="163"/>
      <c r="C1486" s="163"/>
      <c r="D1486" s="163"/>
      <c r="E1486" s="163"/>
      <c r="F1486" s="163"/>
      <c r="G1486" s="163"/>
    </row>
    <row r="1487" spans="1:7" x14ac:dyDescent="0.25">
      <c r="A1487" s="377"/>
      <c r="B1487" s="163"/>
      <c r="C1487" s="163"/>
      <c r="D1487" s="163"/>
      <c r="E1487" s="163"/>
      <c r="F1487" s="163"/>
      <c r="G1487" s="163"/>
    </row>
    <row r="1488" spans="1:7" x14ac:dyDescent="0.25">
      <c r="A1488" s="377"/>
      <c r="B1488" s="163"/>
      <c r="C1488" s="163"/>
      <c r="D1488" s="163"/>
      <c r="E1488" s="163"/>
      <c r="F1488" s="163"/>
      <c r="G1488" s="163"/>
    </row>
    <row r="1489" spans="1:7" x14ac:dyDescent="0.25">
      <c r="A1489" s="377"/>
      <c r="B1489" s="163"/>
      <c r="C1489" s="163"/>
      <c r="D1489" s="163"/>
      <c r="E1489" s="163"/>
      <c r="F1489" s="163"/>
      <c r="G1489" s="163"/>
    </row>
    <row r="1490" spans="1:7" x14ac:dyDescent="0.25">
      <c r="A1490" s="377"/>
      <c r="B1490" s="163"/>
      <c r="C1490" s="163"/>
      <c r="D1490" s="163"/>
      <c r="E1490" s="163"/>
      <c r="F1490" s="163"/>
      <c r="G1490" s="163"/>
    </row>
    <row r="1491" spans="1:7" x14ac:dyDescent="0.25">
      <c r="A1491" s="377"/>
      <c r="B1491" s="163"/>
      <c r="C1491" s="163"/>
      <c r="D1491" s="163"/>
      <c r="E1491" s="163"/>
      <c r="F1491" s="163"/>
      <c r="G1491" s="163"/>
    </row>
    <row r="1492" spans="1:7" x14ac:dyDescent="0.25">
      <c r="A1492" s="377"/>
      <c r="B1492" s="163"/>
      <c r="C1492" s="163"/>
      <c r="D1492" s="163"/>
      <c r="E1492" s="163"/>
      <c r="F1492" s="163"/>
      <c r="G1492" s="163"/>
    </row>
    <row r="1493" spans="1:7" x14ac:dyDescent="0.25">
      <c r="A1493" s="377"/>
      <c r="B1493" s="163"/>
      <c r="C1493" s="163"/>
      <c r="D1493" s="163"/>
      <c r="E1493" s="163"/>
      <c r="F1493" s="163"/>
      <c r="G1493" s="163"/>
    </row>
    <row r="1494" spans="1:7" x14ac:dyDescent="0.25">
      <c r="A1494" s="377"/>
      <c r="B1494" s="163"/>
      <c r="C1494" s="163"/>
      <c r="D1494" s="163"/>
      <c r="E1494" s="163"/>
      <c r="F1494" s="163"/>
      <c r="G1494" s="163"/>
    </row>
    <row r="1495" spans="1:7" x14ac:dyDescent="0.25">
      <c r="A1495" s="377"/>
      <c r="B1495" s="163"/>
      <c r="C1495" s="163"/>
      <c r="D1495" s="163"/>
      <c r="E1495" s="163"/>
      <c r="F1495" s="163"/>
      <c r="G1495" s="163"/>
    </row>
    <row r="1496" spans="1:7" x14ac:dyDescent="0.25">
      <c r="A1496" s="377"/>
      <c r="B1496" s="163"/>
      <c r="C1496" s="163"/>
      <c r="D1496" s="163"/>
      <c r="E1496" s="163"/>
      <c r="F1496" s="163"/>
      <c r="G1496" s="163"/>
    </row>
    <row r="1497" spans="1:7" x14ac:dyDescent="0.25">
      <c r="A1497" s="377"/>
      <c r="B1497" s="163"/>
      <c r="C1497" s="163"/>
      <c r="D1497" s="163"/>
      <c r="E1497" s="163"/>
      <c r="F1497" s="163"/>
      <c r="G1497" s="163"/>
    </row>
    <row r="1498" spans="1:7" x14ac:dyDescent="0.25">
      <c r="A1498" s="377"/>
      <c r="B1498" s="163"/>
      <c r="C1498" s="163"/>
      <c r="D1498" s="163"/>
      <c r="E1498" s="163"/>
      <c r="F1498" s="163"/>
      <c r="G1498" s="163"/>
    </row>
    <row r="1499" spans="1:7" x14ac:dyDescent="0.25">
      <c r="A1499" s="377"/>
      <c r="B1499" s="163"/>
      <c r="C1499" s="163"/>
      <c r="D1499" s="163"/>
      <c r="E1499" s="163"/>
      <c r="F1499" s="163"/>
      <c r="G1499" s="163"/>
    </row>
    <row r="1500" spans="1:7" x14ac:dyDescent="0.25">
      <c r="A1500" s="377"/>
      <c r="B1500" s="163"/>
      <c r="C1500" s="163"/>
      <c r="D1500" s="163"/>
      <c r="E1500" s="163"/>
      <c r="F1500" s="163"/>
      <c r="G1500" s="163"/>
    </row>
    <row r="1501" spans="1:7" x14ac:dyDescent="0.25">
      <c r="A1501" s="377"/>
      <c r="B1501" s="163"/>
      <c r="C1501" s="163"/>
      <c r="D1501" s="163"/>
      <c r="E1501" s="163"/>
      <c r="F1501" s="163"/>
      <c r="G1501" s="163"/>
    </row>
    <row r="1502" spans="1:7" x14ac:dyDescent="0.25">
      <c r="A1502" s="377"/>
      <c r="B1502" s="163"/>
      <c r="C1502" s="163"/>
      <c r="D1502" s="163"/>
      <c r="E1502" s="163"/>
      <c r="F1502" s="163"/>
      <c r="G1502" s="163"/>
    </row>
    <row r="1503" spans="1:7" x14ac:dyDescent="0.25">
      <c r="A1503" s="377"/>
      <c r="B1503" s="163"/>
      <c r="C1503" s="163"/>
      <c r="D1503" s="163"/>
      <c r="E1503" s="163"/>
      <c r="F1503" s="163"/>
      <c r="G1503" s="163"/>
    </row>
    <row r="1504" spans="1:7" x14ac:dyDescent="0.25">
      <c r="A1504" s="377"/>
      <c r="B1504" s="163"/>
      <c r="C1504" s="163"/>
      <c r="D1504" s="163"/>
      <c r="E1504" s="163"/>
      <c r="F1504" s="163"/>
      <c r="G1504" s="163"/>
    </row>
    <row r="1505" spans="1:7" x14ac:dyDescent="0.25">
      <c r="A1505" s="377"/>
      <c r="B1505" s="163"/>
      <c r="C1505" s="163"/>
      <c r="D1505" s="163"/>
      <c r="E1505" s="163"/>
      <c r="F1505" s="163"/>
      <c r="G1505" s="163"/>
    </row>
    <row r="1506" spans="1:7" x14ac:dyDescent="0.25">
      <c r="A1506" s="377"/>
      <c r="B1506" s="163"/>
      <c r="C1506" s="163"/>
      <c r="D1506" s="163"/>
      <c r="E1506" s="163"/>
      <c r="F1506" s="163"/>
      <c r="G1506" s="163"/>
    </row>
    <row r="1507" spans="1:7" x14ac:dyDescent="0.25">
      <c r="A1507" s="377"/>
      <c r="B1507" s="163"/>
      <c r="C1507" s="163"/>
      <c r="D1507" s="163"/>
      <c r="E1507" s="163"/>
      <c r="F1507" s="163"/>
      <c r="G1507" s="163"/>
    </row>
    <row r="1508" spans="1:7" x14ac:dyDescent="0.25">
      <c r="A1508" s="377"/>
      <c r="B1508" s="163"/>
      <c r="C1508" s="163"/>
      <c r="D1508" s="163"/>
      <c r="E1508" s="163"/>
      <c r="F1508" s="163"/>
      <c r="G1508" s="163"/>
    </row>
    <row r="1509" spans="1:7" x14ac:dyDescent="0.25">
      <c r="A1509" s="377"/>
      <c r="B1509" s="163"/>
      <c r="C1509" s="163"/>
      <c r="D1509" s="163"/>
      <c r="E1509" s="163"/>
      <c r="F1509" s="163"/>
      <c r="G1509" s="163"/>
    </row>
    <row r="1510" spans="1:7" x14ac:dyDescent="0.25">
      <c r="A1510" s="377"/>
      <c r="B1510" s="163"/>
      <c r="C1510" s="163"/>
      <c r="D1510" s="163"/>
      <c r="E1510" s="163"/>
      <c r="F1510" s="163"/>
      <c r="G1510" s="163"/>
    </row>
    <row r="1511" spans="1:7" x14ac:dyDescent="0.25">
      <c r="A1511" s="377"/>
      <c r="B1511" s="163"/>
      <c r="C1511" s="163"/>
      <c r="D1511" s="163"/>
      <c r="E1511" s="163"/>
      <c r="F1511" s="163"/>
      <c r="G1511" s="163"/>
    </row>
    <row r="1512" spans="1:7" x14ac:dyDescent="0.25">
      <c r="A1512" s="377"/>
      <c r="B1512" s="163"/>
      <c r="C1512" s="163"/>
      <c r="D1512" s="163"/>
      <c r="E1512" s="163"/>
      <c r="F1512" s="163"/>
      <c r="G1512" s="163"/>
    </row>
    <row r="1513" spans="1:7" x14ac:dyDescent="0.25">
      <c r="A1513" s="377"/>
      <c r="B1513" s="163"/>
      <c r="C1513" s="163"/>
      <c r="D1513" s="163"/>
      <c r="E1513" s="163"/>
      <c r="F1513" s="163"/>
      <c r="G1513" s="163"/>
    </row>
    <row r="1514" spans="1:7" x14ac:dyDescent="0.25">
      <c r="A1514" s="377"/>
      <c r="B1514" s="163"/>
      <c r="C1514" s="163"/>
      <c r="D1514" s="163"/>
      <c r="E1514" s="163"/>
      <c r="F1514" s="163"/>
      <c r="G1514" s="163"/>
    </row>
    <row r="1515" spans="1:7" x14ac:dyDescent="0.25">
      <c r="A1515" s="377"/>
      <c r="B1515" s="163"/>
      <c r="C1515" s="163"/>
      <c r="D1515" s="163"/>
      <c r="E1515" s="163"/>
      <c r="F1515" s="163"/>
      <c r="G1515" s="163"/>
    </row>
    <row r="1516" spans="1:7" x14ac:dyDescent="0.25">
      <c r="A1516" s="377"/>
      <c r="B1516" s="163"/>
      <c r="C1516" s="163"/>
      <c r="D1516" s="163"/>
      <c r="E1516" s="163"/>
      <c r="F1516" s="163"/>
      <c r="G1516" s="163"/>
    </row>
    <row r="1517" spans="1:7" x14ac:dyDescent="0.25">
      <c r="A1517" s="377"/>
      <c r="B1517" s="163"/>
      <c r="C1517" s="163"/>
      <c r="D1517" s="163"/>
      <c r="E1517" s="163"/>
      <c r="F1517" s="163"/>
      <c r="G1517" s="163"/>
    </row>
    <row r="1518" spans="1:7" x14ac:dyDescent="0.25">
      <c r="A1518" s="377"/>
      <c r="B1518" s="163"/>
      <c r="C1518" s="163"/>
      <c r="D1518" s="163"/>
      <c r="E1518" s="163"/>
      <c r="F1518" s="163"/>
      <c r="G1518" s="163"/>
    </row>
    <row r="1519" spans="1:7" x14ac:dyDescent="0.25">
      <c r="A1519" s="377"/>
      <c r="B1519" s="163"/>
      <c r="C1519" s="163"/>
      <c r="D1519" s="163"/>
      <c r="E1519" s="163"/>
      <c r="F1519" s="163"/>
      <c r="G1519" s="163"/>
    </row>
    <row r="1520" spans="1:7" x14ac:dyDescent="0.25">
      <c r="A1520" s="377"/>
      <c r="B1520" s="163"/>
      <c r="C1520" s="163"/>
      <c r="D1520" s="163"/>
      <c r="E1520" s="163"/>
      <c r="F1520" s="163"/>
      <c r="G1520" s="163"/>
    </row>
    <row r="1521" spans="1:7" x14ac:dyDescent="0.25">
      <c r="A1521" s="377"/>
      <c r="B1521" s="163"/>
      <c r="C1521" s="163"/>
      <c r="D1521" s="163"/>
      <c r="E1521" s="163"/>
      <c r="F1521" s="163"/>
      <c r="G1521" s="163"/>
    </row>
    <row r="1522" spans="1:7" x14ac:dyDescent="0.25">
      <c r="A1522" s="377"/>
      <c r="B1522" s="163"/>
      <c r="C1522" s="163"/>
      <c r="D1522" s="163"/>
      <c r="E1522" s="163"/>
      <c r="F1522" s="163"/>
      <c r="G1522" s="163"/>
    </row>
    <row r="1523" spans="1:7" x14ac:dyDescent="0.25">
      <c r="A1523" s="377"/>
      <c r="B1523" s="163"/>
      <c r="C1523" s="163"/>
      <c r="D1523" s="163"/>
      <c r="E1523" s="163"/>
      <c r="F1523" s="163"/>
      <c r="G1523" s="163"/>
    </row>
    <row r="1524" spans="1:7" x14ac:dyDescent="0.25">
      <c r="A1524" s="377"/>
      <c r="B1524" s="163"/>
      <c r="C1524" s="163"/>
      <c r="D1524" s="163"/>
      <c r="E1524" s="163"/>
      <c r="F1524" s="163"/>
      <c r="G1524" s="163"/>
    </row>
    <row r="1525" spans="1:7" x14ac:dyDescent="0.25">
      <c r="A1525" s="377"/>
      <c r="B1525" s="163"/>
      <c r="C1525" s="163"/>
      <c r="D1525" s="163"/>
      <c r="E1525" s="163"/>
      <c r="F1525" s="163"/>
      <c r="G1525" s="163"/>
    </row>
    <row r="1526" spans="1:7" x14ac:dyDescent="0.25">
      <c r="A1526" s="377"/>
      <c r="B1526" s="163"/>
      <c r="C1526" s="163"/>
      <c r="D1526" s="163"/>
      <c r="E1526" s="163"/>
      <c r="F1526" s="163"/>
      <c r="G1526" s="163"/>
    </row>
    <row r="1527" spans="1:7" x14ac:dyDescent="0.25">
      <c r="A1527" s="377"/>
      <c r="B1527" s="163"/>
      <c r="C1527" s="163"/>
      <c r="D1527" s="163"/>
      <c r="E1527" s="163"/>
      <c r="F1527" s="163"/>
      <c r="G1527" s="163"/>
    </row>
    <row r="1528" spans="1:7" x14ac:dyDescent="0.25">
      <c r="A1528" s="377"/>
      <c r="B1528" s="163"/>
      <c r="C1528" s="163"/>
      <c r="D1528" s="163"/>
      <c r="E1528" s="163"/>
      <c r="F1528" s="163"/>
      <c r="G1528" s="163"/>
    </row>
    <row r="1529" spans="1:7" x14ac:dyDescent="0.25">
      <c r="A1529" s="377"/>
      <c r="B1529" s="163"/>
      <c r="C1529" s="163"/>
      <c r="D1529" s="163"/>
      <c r="E1529" s="163"/>
      <c r="F1529" s="163"/>
      <c r="G1529" s="163"/>
    </row>
    <row r="1530" spans="1:7" x14ac:dyDescent="0.25">
      <c r="A1530" s="377"/>
      <c r="B1530" s="163"/>
      <c r="C1530" s="163"/>
      <c r="D1530" s="163"/>
      <c r="E1530" s="163"/>
      <c r="F1530" s="163"/>
      <c r="G1530" s="163"/>
    </row>
    <row r="1531" spans="1:7" x14ac:dyDescent="0.25">
      <c r="A1531" s="377"/>
      <c r="B1531" s="163"/>
      <c r="C1531" s="163"/>
      <c r="D1531" s="163"/>
      <c r="E1531" s="163"/>
      <c r="F1531" s="163"/>
      <c r="G1531" s="163"/>
    </row>
    <row r="1532" spans="1:7" x14ac:dyDescent="0.25">
      <c r="A1532" s="377"/>
      <c r="B1532" s="163"/>
      <c r="C1532" s="163"/>
      <c r="D1532" s="163"/>
      <c r="E1532" s="163"/>
      <c r="F1532" s="163"/>
      <c r="G1532" s="163"/>
    </row>
    <row r="1533" spans="1:7" x14ac:dyDescent="0.25">
      <c r="A1533" s="377"/>
      <c r="B1533" s="163"/>
      <c r="C1533" s="163"/>
      <c r="D1533" s="163"/>
      <c r="E1533" s="163"/>
      <c r="F1533" s="163"/>
      <c r="G1533" s="163"/>
    </row>
    <row r="1534" spans="1:7" x14ac:dyDescent="0.25">
      <c r="A1534" s="377"/>
      <c r="B1534" s="163"/>
      <c r="C1534" s="163"/>
      <c r="D1534" s="163"/>
      <c r="E1534" s="163"/>
      <c r="F1534" s="163"/>
      <c r="G1534" s="163"/>
    </row>
    <row r="1535" spans="1:7" x14ac:dyDescent="0.25">
      <c r="A1535" s="377"/>
      <c r="B1535" s="163"/>
      <c r="C1535" s="163"/>
      <c r="D1535" s="163"/>
      <c r="E1535" s="163"/>
      <c r="F1535" s="163"/>
      <c r="G1535" s="163"/>
    </row>
    <row r="1536" spans="1:7" x14ac:dyDescent="0.25">
      <c r="A1536" s="377"/>
      <c r="B1536" s="163"/>
      <c r="C1536" s="163"/>
      <c r="D1536" s="163"/>
      <c r="E1536" s="163"/>
      <c r="F1536" s="163"/>
      <c r="G1536" s="163"/>
    </row>
    <row r="1537" spans="1:7" x14ac:dyDescent="0.25">
      <c r="A1537" s="377"/>
      <c r="B1537" s="163"/>
      <c r="C1537" s="163"/>
      <c r="D1537" s="163"/>
      <c r="E1537" s="163"/>
      <c r="F1537" s="163"/>
      <c r="G1537" s="163"/>
    </row>
    <row r="1538" spans="1:7" x14ac:dyDescent="0.25">
      <c r="A1538" s="377"/>
      <c r="B1538" s="163"/>
      <c r="C1538" s="163"/>
      <c r="D1538" s="163"/>
      <c r="E1538" s="163"/>
      <c r="F1538" s="163"/>
      <c r="G1538" s="163"/>
    </row>
    <row r="1539" spans="1:7" x14ac:dyDescent="0.25">
      <c r="A1539" s="377"/>
      <c r="B1539" s="163"/>
      <c r="C1539" s="163"/>
      <c r="D1539" s="163"/>
      <c r="E1539" s="163"/>
      <c r="F1539" s="163"/>
      <c r="G1539" s="163"/>
    </row>
    <row r="1540" spans="1:7" x14ac:dyDescent="0.25">
      <c r="A1540" s="377"/>
      <c r="B1540" s="163"/>
      <c r="C1540" s="163"/>
      <c r="D1540" s="163"/>
      <c r="E1540" s="163"/>
      <c r="F1540" s="163"/>
      <c r="G1540" s="163"/>
    </row>
    <row r="1541" spans="1:7" x14ac:dyDescent="0.25">
      <c r="A1541" s="377"/>
      <c r="B1541" s="163"/>
      <c r="C1541" s="163"/>
      <c r="D1541" s="163"/>
      <c r="E1541" s="163"/>
      <c r="F1541" s="163"/>
      <c r="G1541" s="163"/>
    </row>
    <row r="1542" spans="1:7" x14ac:dyDescent="0.25">
      <c r="A1542" s="377"/>
      <c r="B1542" s="163"/>
      <c r="C1542" s="163"/>
      <c r="D1542" s="163"/>
      <c r="E1542" s="163"/>
      <c r="F1542" s="163"/>
      <c r="G1542" s="163"/>
    </row>
    <row r="1543" spans="1:7" x14ac:dyDescent="0.25">
      <c r="A1543" s="377"/>
      <c r="B1543" s="163"/>
      <c r="C1543" s="163"/>
      <c r="D1543" s="163"/>
      <c r="E1543" s="163"/>
      <c r="F1543" s="163"/>
      <c r="G1543" s="163"/>
    </row>
    <row r="1544" spans="1:7" x14ac:dyDescent="0.25">
      <c r="A1544" s="377"/>
      <c r="B1544" s="163"/>
      <c r="C1544" s="163"/>
      <c r="D1544" s="163"/>
      <c r="E1544" s="163"/>
      <c r="F1544" s="163"/>
      <c r="G1544" s="163"/>
    </row>
    <row r="1545" spans="1:7" x14ac:dyDescent="0.25">
      <c r="A1545" s="377"/>
      <c r="B1545" s="163"/>
      <c r="C1545" s="163"/>
      <c r="D1545" s="163"/>
      <c r="E1545" s="163"/>
      <c r="F1545" s="163"/>
      <c r="G1545" s="163"/>
    </row>
    <row r="1546" spans="1:7" x14ac:dyDescent="0.25">
      <c r="A1546" s="377"/>
      <c r="B1546" s="163"/>
      <c r="C1546" s="163"/>
      <c r="D1546" s="163"/>
      <c r="E1546" s="163"/>
      <c r="F1546" s="163"/>
      <c r="G1546" s="163"/>
    </row>
    <row r="1547" spans="1:7" x14ac:dyDescent="0.25">
      <c r="A1547" s="377"/>
      <c r="B1547" s="163"/>
      <c r="C1547" s="163"/>
      <c r="D1547" s="163"/>
      <c r="E1547" s="163"/>
      <c r="F1547" s="163"/>
      <c r="G1547" s="163"/>
    </row>
    <row r="1548" spans="1:7" x14ac:dyDescent="0.25">
      <c r="A1548" s="377"/>
      <c r="B1548" s="163"/>
      <c r="C1548" s="163"/>
      <c r="D1548" s="163"/>
      <c r="E1548" s="163"/>
      <c r="F1548" s="163"/>
      <c r="G1548" s="163"/>
    </row>
    <row r="1549" spans="1:7" x14ac:dyDescent="0.25">
      <c r="A1549" s="377"/>
      <c r="B1549" s="163"/>
      <c r="C1549" s="163"/>
      <c r="D1549" s="163"/>
      <c r="E1549" s="163"/>
      <c r="F1549" s="163"/>
      <c r="G1549" s="163"/>
    </row>
    <row r="1550" spans="1:7" x14ac:dyDescent="0.25">
      <c r="A1550" s="377"/>
      <c r="B1550" s="163"/>
      <c r="C1550" s="163"/>
      <c r="D1550" s="163"/>
      <c r="E1550" s="163"/>
      <c r="F1550" s="163"/>
      <c r="G1550" s="163"/>
    </row>
    <row r="1551" spans="1:7" x14ac:dyDescent="0.25">
      <c r="A1551" s="377"/>
      <c r="B1551" s="163"/>
      <c r="C1551" s="163"/>
      <c r="D1551" s="163"/>
      <c r="E1551" s="163"/>
      <c r="F1551" s="163"/>
      <c r="G1551" s="163"/>
    </row>
    <row r="1552" spans="1:7" x14ac:dyDescent="0.25">
      <c r="A1552" s="377"/>
      <c r="B1552" s="163"/>
      <c r="C1552" s="163"/>
      <c r="D1552" s="163"/>
      <c r="E1552" s="163"/>
      <c r="F1552" s="163"/>
      <c r="G1552" s="163"/>
    </row>
    <row r="1553" spans="1:7" x14ac:dyDescent="0.25">
      <c r="A1553" s="377"/>
      <c r="B1553" s="163"/>
      <c r="C1553" s="163"/>
      <c r="D1553" s="163"/>
      <c r="E1553" s="163"/>
      <c r="F1553" s="163"/>
      <c r="G1553" s="163"/>
    </row>
    <row r="1554" spans="1:7" x14ac:dyDescent="0.25">
      <c r="A1554" s="377"/>
      <c r="B1554" s="163"/>
      <c r="C1554" s="163"/>
      <c r="D1554" s="163"/>
      <c r="E1554" s="163"/>
      <c r="F1554" s="163"/>
      <c r="G1554" s="163"/>
    </row>
    <row r="1555" spans="1:7" x14ac:dyDescent="0.25">
      <c r="A1555" s="377"/>
      <c r="B1555" s="163"/>
      <c r="C1555" s="163"/>
      <c r="D1555" s="163"/>
      <c r="E1555" s="163"/>
      <c r="F1555" s="163"/>
      <c r="G1555" s="163"/>
    </row>
    <row r="1556" spans="1:7" x14ac:dyDescent="0.25">
      <c r="A1556" s="377"/>
      <c r="B1556" s="163"/>
      <c r="C1556" s="163"/>
      <c r="D1556" s="163"/>
      <c r="E1556" s="163"/>
      <c r="F1556" s="163"/>
      <c r="G1556" s="163"/>
    </row>
    <row r="1557" spans="1:7" x14ac:dyDescent="0.25">
      <c r="A1557" s="377"/>
      <c r="B1557" s="163"/>
      <c r="C1557" s="163"/>
      <c r="D1557" s="163"/>
      <c r="E1557" s="163"/>
      <c r="F1557" s="163"/>
      <c r="G1557" s="163"/>
    </row>
    <row r="1558" spans="1:7" x14ac:dyDescent="0.25">
      <c r="A1558" s="377"/>
      <c r="B1558" s="163"/>
      <c r="C1558" s="163"/>
      <c r="D1558" s="163"/>
      <c r="E1558" s="163"/>
      <c r="F1558" s="163"/>
      <c r="G1558" s="163"/>
    </row>
    <row r="1559" spans="1:7" x14ac:dyDescent="0.25">
      <c r="A1559" s="377"/>
      <c r="B1559" s="163"/>
      <c r="C1559" s="163"/>
      <c r="D1559" s="163"/>
      <c r="E1559" s="163"/>
      <c r="F1559" s="163"/>
      <c r="G1559" s="163"/>
    </row>
    <row r="1560" spans="1:7" x14ac:dyDescent="0.25">
      <c r="A1560" s="377"/>
      <c r="B1560" s="163"/>
      <c r="C1560" s="163"/>
      <c r="D1560" s="163"/>
      <c r="E1560" s="163"/>
      <c r="F1560" s="163"/>
      <c r="G1560" s="163"/>
    </row>
    <row r="1561" spans="1:7" x14ac:dyDescent="0.25">
      <c r="A1561" s="377"/>
      <c r="B1561" s="163"/>
      <c r="C1561" s="163"/>
      <c r="D1561" s="163"/>
      <c r="E1561" s="163"/>
      <c r="F1561" s="163"/>
      <c r="G1561" s="163"/>
    </row>
    <row r="1562" spans="1:7" x14ac:dyDescent="0.25">
      <c r="A1562" s="377"/>
      <c r="B1562" s="163"/>
      <c r="C1562" s="163"/>
      <c r="D1562" s="163"/>
      <c r="E1562" s="163"/>
      <c r="F1562" s="163"/>
      <c r="G1562" s="163"/>
    </row>
    <row r="1563" spans="1:7" x14ac:dyDescent="0.25">
      <c r="A1563" s="377"/>
      <c r="B1563" s="163"/>
      <c r="C1563" s="163"/>
      <c r="D1563" s="163"/>
      <c r="E1563" s="163"/>
      <c r="F1563" s="163"/>
      <c r="G1563" s="163"/>
    </row>
    <row r="1564" spans="1:7" x14ac:dyDescent="0.25">
      <c r="A1564" s="377"/>
      <c r="B1564" s="163"/>
      <c r="C1564" s="163"/>
      <c r="D1564" s="163"/>
      <c r="E1564" s="163"/>
      <c r="F1564" s="163"/>
      <c r="G1564" s="163"/>
    </row>
    <row r="1565" spans="1:7" x14ac:dyDescent="0.25">
      <c r="A1565" s="377"/>
      <c r="B1565" s="163"/>
      <c r="C1565" s="163"/>
      <c r="D1565" s="163"/>
      <c r="E1565" s="163"/>
      <c r="F1565" s="163"/>
      <c r="G1565" s="163"/>
    </row>
    <row r="1566" spans="1:7" x14ac:dyDescent="0.25">
      <c r="A1566" s="377"/>
      <c r="B1566" s="163"/>
      <c r="C1566" s="163"/>
      <c r="D1566" s="163"/>
      <c r="E1566" s="163"/>
      <c r="F1566" s="163"/>
      <c r="G1566" s="163"/>
    </row>
    <row r="1567" spans="1:7" x14ac:dyDescent="0.25">
      <c r="A1567" s="377"/>
      <c r="B1567" s="163"/>
      <c r="C1567" s="163"/>
      <c r="D1567" s="163"/>
      <c r="E1567" s="163"/>
      <c r="F1567" s="163"/>
      <c r="G1567" s="163"/>
    </row>
    <row r="1568" spans="1:7" x14ac:dyDescent="0.25">
      <c r="A1568" s="377"/>
      <c r="B1568" s="163"/>
      <c r="C1568" s="163"/>
      <c r="D1568" s="163"/>
      <c r="E1568" s="163"/>
      <c r="F1568" s="163"/>
      <c r="G1568" s="163"/>
    </row>
    <row r="1569" spans="1:7" x14ac:dyDescent="0.25">
      <c r="A1569" s="377"/>
      <c r="B1569" s="163"/>
      <c r="C1569" s="163"/>
      <c r="D1569" s="163"/>
      <c r="E1569" s="163"/>
      <c r="F1569" s="163"/>
      <c r="G1569" s="163"/>
    </row>
    <row r="1570" spans="1:7" x14ac:dyDescent="0.25">
      <c r="A1570" s="377"/>
      <c r="B1570" s="163"/>
      <c r="C1570" s="163"/>
      <c r="D1570" s="163"/>
      <c r="E1570" s="163"/>
      <c r="F1570" s="163"/>
      <c r="G1570" s="163"/>
    </row>
    <row r="1571" spans="1:7" x14ac:dyDescent="0.25">
      <c r="A1571" s="377"/>
      <c r="B1571" s="163"/>
      <c r="C1571" s="163"/>
      <c r="D1571" s="163"/>
      <c r="E1571" s="163"/>
      <c r="F1571" s="163"/>
      <c r="G1571" s="163"/>
    </row>
    <row r="1572" spans="1:7" x14ac:dyDescent="0.25">
      <c r="A1572" s="377"/>
      <c r="B1572" s="163"/>
      <c r="C1572" s="163"/>
      <c r="D1572" s="163"/>
      <c r="E1572" s="163"/>
      <c r="F1572" s="163"/>
      <c r="G1572" s="163"/>
    </row>
    <row r="1573" spans="1:7" x14ac:dyDescent="0.25">
      <c r="A1573" s="377"/>
      <c r="B1573" s="163"/>
      <c r="C1573" s="163"/>
      <c r="D1573" s="163"/>
      <c r="E1573" s="163"/>
      <c r="F1573" s="163"/>
      <c r="G1573" s="163"/>
    </row>
    <row r="1574" spans="1:7" x14ac:dyDescent="0.25">
      <c r="A1574" s="377"/>
      <c r="B1574" s="163"/>
      <c r="C1574" s="163"/>
      <c r="D1574" s="163"/>
      <c r="E1574" s="163"/>
      <c r="F1574" s="163"/>
      <c r="G1574" s="163"/>
    </row>
    <row r="1575" spans="1:7" x14ac:dyDescent="0.25">
      <c r="A1575" s="377"/>
      <c r="B1575" s="163"/>
      <c r="C1575" s="163"/>
      <c r="D1575" s="163"/>
      <c r="E1575" s="163"/>
      <c r="F1575" s="163"/>
      <c r="G1575" s="163"/>
    </row>
    <row r="1576" spans="1:7" x14ac:dyDescent="0.25">
      <c r="A1576" s="377"/>
      <c r="B1576" s="163"/>
      <c r="C1576" s="163"/>
      <c r="D1576" s="163"/>
      <c r="E1576" s="163"/>
      <c r="F1576" s="163"/>
      <c r="G1576" s="163"/>
    </row>
    <row r="1577" spans="1:7" x14ac:dyDescent="0.25">
      <c r="A1577" s="377"/>
      <c r="B1577" s="163"/>
      <c r="C1577" s="163"/>
      <c r="D1577" s="163"/>
      <c r="E1577" s="163"/>
      <c r="F1577" s="163"/>
      <c r="G1577" s="163"/>
    </row>
    <row r="1578" spans="1:7" x14ac:dyDescent="0.25">
      <c r="A1578" s="377"/>
      <c r="B1578" s="163"/>
      <c r="C1578" s="163"/>
      <c r="D1578" s="163"/>
      <c r="E1578" s="163"/>
      <c r="F1578" s="163"/>
      <c r="G1578" s="163"/>
    </row>
    <row r="1579" spans="1:7" x14ac:dyDescent="0.25">
      <c r="A1579" s="377"/>
      <c r="B1579" s="163"/>
      <c r="C1579" s="163"/>
      <c r="D1579" s="163"/>
      <c r="E1579" s="163"/>
      <c r="F1579" s="163"/>
      <c r="G1579" s="163"/>
    </row>
    <row r="1580" spans="1:7" x14ac:dyDescent="0.25">
      <c r="A1580" s="377"/>
      <c r="B1580" s="163"/>
      <c r="C1580" s="163"/>
      <c r="D1580" s="163"/>
      <c r="E1580" s="163"/>
      <c r="F1580" s="163"/>
      <c r="G1580" s="163"/>
    </row>
    <row r="1581" spans="1:7" x14ac:dyDescent="0.25">
      <c r="A1581" s="377"/>
      <c r="B1581" s="163"/>
      <c r="C1581" s="163"/>
      <c r="D1581" s="163"/>
      <c r="E1581" s="163"/>
      <c r="F1581" s="163"/>
      <c r="G1581" s="163"/>
    </row>
    <row r="1582" spans="1:7" x14ac:dyDescent="0.25">
      <c r="A1582" s="377"/>
      <c r="B1582" s="163"/>
      <c r="C1582" s="163"/>
      <c r="D1582" s="163"/>
      <c r="E1582" s="163"/>
      <c r="F1582" s="163"/>
      <c r="G1582" s="163"/>
    </row>
    <row r="1583" spans="1:7" x14ac:dyDescent="0.25">
      <c r="A1583" s="377"/>
      <c r="B1583" s="163"/>
      <c r="C1583" s="163"/>
      <c r="D1583" s="163"/>
      <c r="E1583" s="163"/>
      <c r="F1583" s="163"/>
      <c r="G1583" s="163"/>
    </row>
    <row r="1584" spans="1:7" x14ac:dyDescent="0.25">
      <c r="A1584" s="377"/>
      <c r="B1584" s="163"/>
      <c r="C1584" s="163"/>
      <c r="D1584" s="163"/>
      <c r="E1584" s="163"/>
      <c r="F1584" s="163"/>
      <c r="G1584" s="163"/>
    </row>
    <row r="1585" spans="1:7" x14ac:dyDescent="0.25">
      <c r="A1585" s="377"/>
      <c r="B1585" s="163"/>
      <c r="C1585" s="163"/>
      <c r="D1585" s="163"/>
      <c r="E1585" s="163"/>
      <c r="F1585" s="163"/>
      <c r="G1585" s="163"/>
    </row>
    <row r="1586" spans="1:7" x14ac:dyDescent="0.25">
      <c r="A1586" s="377"/>
      <c r="B1586" s="163"/>
      <c r="C1586" s="163"/>
      <c r="D1586" s="163"/>
      <c r="E1586" s="163"/>
      <c r="F1586" s="163"/>
      <c r="G1586" s="163"/>
    </row>
    <row r="1587" spans="1:7" x14ac:dyDescent="0.25">
      <c r="A1587" s="377"/>
      <c r="B1587" s="163"/>
      <c r="C1587" s="163"/>
      <c r="D1587" s="163"/>
      <c r="E1587" s="163"/>
      <c r="F1587" s="163"/>
      <c r="G1587" s="163"/>
    </row>
    <row r="1588" spans="1:7" x14ac:dyDescent="0.25">
      <c r="A1588" s="377"/>
      <c r="B1588" s="163"/>
      <c r="C1588" s="163"/>
      <c r="D1588" s="163"/>
      <c r="E1588" s="163"/>
      <c r="F1588" s="163"/>
      <c r="G1588" s="163"/>
    </row>
    <row r="1589" spans="1:7" x14ac:dyDescent="0.25">
      <c r="A1589" s="377"/>
      <c r="B1589" s="163"/>
      <c r="C1589" s="163"/>
      <c r="D1589" s="163"/>
      <c r="E1589" s="163"/>
      <c r="F1589" s="163"/>
      <c r="G1589" s="163"/>
    </row>
    <row r="1590" spans="1:7" x14ac:dyDescent="0.25">
      <c r="A1590" s="377"/>
      <c r="B1590" s="163"/>
      <c r="C1590" s="163"/>
      <c r="D1590" s="163"/>
      <c r="E1590" s="163"/>
      <c r="F1590" s="163"/>
      <c r="G1590" s="163"/>
    </row>
    <row r="1591" spans="1:7" x14ac:dyDescent="0.25">
      <c r="A1591" s="377"/>
      <c r="B1591" s="163"/>
      <c r="C1591" s="163"/>
      <c r="D1591" s="163"/>
      <c r="E1591" s="163"/>
      <c r="F1591" s="163"/>
      <c r="G1591" s="163"/>
    </row>
    <row r="1592" spans="1:7" x14ac:dyDescent="0.25">
      <c r="A1592" s="377"/>
      <c r="B1592" s="163"/>
      <c r="C1592" s="163"/>
      <c r="D1592" s="163"/>
      <c r="E1592" s="163"/>
      <c r="F1592" s="163"/>
      <c r="G1592" s="163"/>
    </row>
    <row r="1593" spans="1:7" x14ac:dyDescent="0.25">
      <c r="A1593" s="377"/>
      <c r="B1593" s="163"/>
      <c r="C1593" s="163"/>
      <c r="D1593" s="163"/>
      <c r="E1593" s="163"/>
      <c r="F1593" s="163"/>
      <c r="G1593" s="163"/>
    </row>
    <row r="1594" spans="1:7" x14ac:dyDescent="0.25">
      <c r="A1594" s="377"/>
      <c r="B1594" s="163"/>
      <c r="C1594" s="163"/>
      <c r="D1594" s="163"/>
      <c r="E1594" s="163"/>
      <c r="F1594" s="163"/>
      <c r="G1594" s="163"/>
    </row>
    <row r="1595" spans="1:7" x14ac:dyDescent="0.25">
      <c r="A1595" s="377"/>
      <c r="B1595" s="163"/>
      <c r="C1595" s="163"/>
      <c r="D1595" s="163"/>
      <c r="E1595" s="163"/>
      <c r="F1595" s="163"/>
      <c r="G1595" s="163"/>
    </row>
    <row r="1596" spans="1:7" x14ac:dyDescent="0.25">
      <c r="A1596" s="377"/>
      <c r="B1596" s="163"/>
      <c r="C1596" s="163"/>
      <c r="D1596" s="163"/>
      <c r="E1596" s="163"/>
      <c r="F1596" s="163"/>
      <c r="G1596" s="163"/>
    </row>
    <row r="1597" spans="1:7" x14ac:dyDescent="0.25">
      <c r="A1597" s="377"/>
      <c r="B1597" s="163"/>
      <c r="C1597" s="163"/>
      <c r="D1597" s="163"/>
      <c r="E1597" s="163"/>
      <c r="F1597" s="163"/>
      <c r="G1597" s="163"/>
    </row>
    <row r="1598" spans="1:7" x14ac:dyDescent="0.25">
      <c r="A1598" s="377"/>
      <c r="B1598" s="163"/>
      <c r="C1598" s="163"/>
      <c r="D1598" s="163"/>
      <c r="E1598" s="163"/>
      <c r="F1598" s="163"/>
      <c r="G1598" s="163"/>
    </row>
    <row r="1599" spans="1:7" x14ac:dyDescent="0.25">
      <c r="A1599" s="377"/>
      <c r="B1599" s="163"/>
      <c r="C1599" s="163"/>
      <c r="D1599" s="163"/>
      <c r="E1599" s="163"/>
      <c r="F1599" s="163"/>
      <c r="G1599" s="163"/>
    </row>
    <row r="1600" spans="1:7" x14ac:dyDescent="0.25">
      <c r="A1600" s="377"/>
      <c r="B1600" s="163"/>
      <c r="C1600" s="163"/>
      <c r="D1600" s="163"/>
      <c r="E1600" s="163"/>
      <c r="F1600" s="163"/>
      <c r="G1600" s="163"/>
    </row>
    <row r="1601" spans="1:7" x14ac:dyDescent="0.25">
      <c r="A1601" s="377"/>
      <c r="B1601" s="163"/>
      <c r="C1601" s="163"/>
      <c r="D1601" s="163"/>
      <c r="E1601" s="163"/>
      <c r="F1601" s="163"/>
      <c r="G1601" s="163"/>
    </row>
    <row r="1602" spans="1:7" x14ac:dyDescent="0.25">
      <c r="A1602" s="377"/>
      <c r="B1602" s="163"/>
      <c r="C1602" s="163"/>
      <c r="D1602" s="163"/>
      <c r="E1602" s="163"/>
      <c r="F1602" s="163"/>
      <c r="G1602" s="163"/>
    </row>
    <row r="1603" spans="1:7" x14ac:dyDescent="0.25">
      <c r="A1603" s="377"/>
      <c r="B1603" s="163"/>
      <c r="C1603" s="163"/>
      <c r="D1603" s="163"/>
      <c r="E1603" s="163"/>
      <c r="F1603" s="163"/>
      <c r="G1603" s="163"/>
    </row>
    <row r="1604" spans="1:7" x14ac:dyDescent="0.25">
      <c r="A1604" s="377"/>
      <c r="B1604" s="163"/>
      <c r="C1604" s="163"/>
      <c r="D1604" s="163"/>
      <c r="E1604" s="163"/>
      <c r="F1604" s="163"/>
      <c r="G1604" s="163"/>
    </row>
    <row r="1605" spans="1:7" x14ac:dyDescent="0.25">
      <c r="A1605" s="377"/>
      <c r="B1605" s="163"/>
      <c r="C1605" s="163"/>
      <c r="D1605" s="163"/>
      <c r="E1605" s="163"/>
      <c r="F1605" s="163"/>
      <c r="G1605" s="163"/>
    </row>
    <row r="1606" spans="1:7" x14ac:dyDescent="0.25">
      <c r="A1606" s="377"/>
      <c r="B1606" s="163"/>
      <c r="C1606" s="163"/>
      <c r="D1606" s="163"/>
      <c r="E1606" s="163"/>
      <c r="F1606" s="163"/>
      <c r="G1606" s="163"/>
    </row>
    <row r="1607" spans="1:7" x14ac:dyDescent="0.25">
      <c r="A1607" s="377"/>
      <c r="B1607" s="163"/>
      <c r="C1607" s="163"/>
      <c r="D1607" s="163"/>
      <c r="E1607" s="163"/>
      <c r="F1607" s="163"/>
      <c r="G1607" s="163"/>
    </row>
    <row r="1608" spans="1:7" x14ac:dyDescent="0.25">
      <c r="A1608" s="377"/>
      <c r="B1608" s="163"/>
      <c r="C1608" s="163"/>
      <c r="D1608" s="163"/>
      <c r="E1608" s="163"/>
      <c r="F1608" s="163"/>
      <c r="G1608" s="163"/>
    </row>
    <row r="1609" spans="1:7" x14ac:dyDescent="0.25">
      <c r="A1609" s="377"/>
      <c r="B1609" s="163"/>
      <c r="C1609" s="163"/>
      <c r="D1609" s="163"/>
      <c r="E1609" s="163"/>
      <c r="F1609" s="163"/>
      <c r="G1609" s="163"/>
    </row>
    <row r="1610" spans="1:7" x14ac:dyDescent="0.25">
      <c r="A1610" s="377"/>
      <c r="B1610" s="163"/>
      <c r="C1610" s="163"/>
      <c r="D1610" s="163"/>
      <c r="E1610" s="163"/>
      <c r="F1610" s="163"/>
      <c r="G1610" s="163"/>
    </row>
    <row r="1611" spans="1:7" x14ac:dyDescent="0.25">
      <c r="A1611" s="377"/>
      <c r="B1611" s="163"/>
      <c r="C1611" s="163"/>
      <c r="D1611" s="163"/>
      <c r="E1611" s="163"/>
      <c r="F1611" s="163"/>
      <c r="G1611" s="163"/>
    </row>
    <row r="1612" spans="1:7" x14ac:dyDescent="0.25">
      <c r="A1612" s="377"/>
      <c r="B1612" s="163"/>
      <c r="C1612" s="163"/>
      <c r="D1612" s="163"/>
      <c r="E1612" s="163"/>
      <c r="F1612" s="163"/>
      <c r="G1612" s="163"/>
    </row>
    <row r="1613" spans="1:7" x14ac:dyDescent="0.25">
      <c r="A1613" s="377"/>
      <c r="B1613" s="163"/>
      <c r="C1613" s="163"/>
      <c r="D1613" s="163"/>
      <c r="E1613" s="163"/>
      <c r="F1613" s="163"/>
      <c r="G1613" s="163"/>
    </row>
    <row r="1614" spans="1:7" x14ac:dyDescent="0.25">
      <c r="A1614" s="377"/>
      <c r="B1614" s="163"/>
      <c r="C1614" s="163"/>
      <c r="D1614" s="163"/>
      <c r="E1614" s="163"/>
      <c r="F1614" s="163"/>
      <c r="G1614" s="163"/>
    </row>
    <row r="1615" spans="1:7" x14ac:dyDescent="0.25">
      <c r="A1615" s="377"/>
      <c r="B1615" s="163"/>
      <c r="C1615" s="163"/>
      <c r="D1615" s="163"/>
      <c r="E1615" s="163"/>
      <c r="F1615" s="163"/>
      <c r="G1615" s="163"/>
    </row>
    <row r="1616" spans="1:7" x14ac:dyDescent="0.25">
      <c r="A1616" s="377"/>
      <c r="B1616" s="163"/>
      <c r="C1616" s="163"/>
      <c r="D1616" s="163"/>
      <c r="E1616" s="163"/>
      <c r="F1616" s="163"/>
      <c r="G1616" s="163"/>
    </row>
    <row r="1617" spans="1:7" x14ac:dyDescent="0.25">
      <c r="A1617" s="377"/>
      <c r="B1617" s="163"/>
      <c r="C1617" s="163"/>
      <c r="D1617" s="163"/>
      <c r="E1617" s="163"/>
      <c r="F1617" s="163"/>
      <c r="G1617" s="163"/>
    </row>
    <row r="1618" spans="1:7" x14ac:dyDescent="0.25">
      <c r="A1618" s="377"/>
      <c r="B1618" s="163"/>
      <c r="C1618" s="163"/>
      <c r="D1618" s="163"/>
      <c r="E1618" s="163"/>
      <c r="F1618" s="163"/>
      <c r="G1618" s="163"/>
    </row>
    <row r="1619" spans="1:7" x14ac:dyDescent="0.25">
      <c r="A1619" s="377"/>
      <c r="B1619" s="163"/>
      <c r="C1619" s="163"/>
      <c r="D1619" s="163"/>
      <c r="E1619" s="163"/>
      <c r="F1619" s="163"/>
      <c r="G1619" s="163"/>
    </row>
    <row r="1620" spans="1:7" x14ac:dyDescent="0.25">
      <c r="A1620" s="377"/>
      <c r="B1620" s="163"/>
      <c r="C1620" s="163"/>
      <c r="D1620" s="163"/>
      <c r="E1620" s="163"/>
      <c r="F1620" s="163"/>
      <c r="G1620" s="163"/>
    </row>
    <row r="1621" spans="1:7" x14ac:dyDescent="0.25">
      <c r="A1621" s="377"/>
      <c r="B1621" s="163"/>
      <c r="C1621" s="163"/>
      <c r="D1621" s="163"/>
      <c r="E1621" s="163"/>
      <c r="F1621" s="163"/>
      <c r="G1621" s="163"/>
    </row>
    <row r="1622" spans="1:7" x14ac:dyDescent="0.25">
      <c r="A1622" s="377"/>
      <c r="B1622" s="163"/>
      <c r="C1622" s="163"/>
      <c r="D1622" s="163"/>
      <c r="E1622" s="163"/>
      <c r="F1622" s="163"/>
      <c r="G1622" s="163"/>
    </row>
    <row r="1623" spans="1:7" x14ac:dyDescent="0.25">
      <c r="A1623" s="377"/>
      <c r="B1623" s="163"/>
      <c r="C1623" s="163"/>
      <c r="D1623" s="163"/>
      <c r="E1623" s="163"/>
      <c r="F1623" s="163"/>
      <c r="G1623" s="163"/>
    </row>
    <row r="1624" spans="1:7" x14ac:dyDescent="0.25">
      <c r="A1624" s="377"/>
      <c r="B1624" s="163"/>
      <c r="C1624" s="163"/>
      <c r="D1624" s="163"/>
      <c r="E1624" s="163"/>
      <c r="F1624" s="163"/>
      <c r="G1624" s="163"/>
    </row>
    <row r="1625" spans="1:7" x14ac:dyDescent="0.25">
      <c r="A1625" s="377"/>
      <c r="B1625" s="163"/>
      <c r="C1625" s="163"/>
      <c r="D1625" s="163"/>
      <c r="E1625" s="163"/>
      <c r="F1625" s="163"/>
      <c r="G1625" s="163"/>
    </row>
    <row r="1626" spans="1:7" x14ac:dyDescent="0.25">
      <c r="A1626" s="377"/>
      <c r="B1626" s="163"/>
      <c r="C1626" s="163"/>
      <c r="D1626" s="163"/>
      <c r="E1626" s="163"/>
      <c r="F1626" s="163"/>
      <c r="G1626" s="163"/>
    </row>
    <row r="1627" spans="1:7" x14ac:dyDescent="0.25">
      <c r="A1627" s="377"/>
      <c r="B1627" s="163"/>
      <c r="C1627" s="163"/>
      <c r="D1627" s="163"/>
      <c r="E1627" s="163"/>
      <c r="F1627" s="163"/>
      <c r="G1627" s="163"/>
    </row>
    <row r="1628" spans="1:7" x14ac:dyDescent="0.25">
      <c r="A1628" s="377"/>
      <c r="B1628" s="163"/>
      <c r="C1628" s="163"/>
      <c r="D1628" s="163"/>
      <c r="E1628" s="163"/>
      <c r="F1628" s="163"/>
      <c r="G1628" s="163"/>
    </row>
    <row r="1629" spans="1:7" x14ac:dyDescent="0.25">
      <c r="A1629" s="377"/>
      <c r="B1629" s="163"/>
      <c r="C1629" s="163"/>
      <c r="D1629" s="163"/>
      <c r="E1629" s="163"/>
      <c r="F1629" s="163"/>
      <c r="G1629" s="163"/>
    </row>
    <row r="1630" spans="1:7" x14ac:dyDescent="0.25">
      <c r="A1630" s="377"/>
      <c r="B1630" s="163"/>
      <c r="C1630" s="163"/>
      <c r="D1630" s="163"/>
      <c r="E1630" s="163"/>
      <c r="F1630" s="163"/>
      <c r="G1630" s="163"/>
    </row>
    <row r="1631" spans="1:7" x14ac:dyDescent="0.25">
      <c r="A1631" s="377"/>
      <c r="B1631" s="163"/>
      <c r="C1631" s="163"/>
      <c r="D1631" s="163"/>
      <c r="E1631" s="163"/>
      <c r="F1631" s="163"/>
      <c r="G1631" s="163"/>
    </row>
    <row r="1632" spans="1:7" x14ac:dyDescent="0.25">
      <c r="A1632" s="377"/>
      <c r="B1632" s="163"/>
      <c r="C1632" s="163"/>
      <c r="D1632" s="163"/>
      <c r="E1632" s="163"/>
      <c r="F1632" s="163"/>
      <c r="G1632" s="163"/>
    </row>
    <row r="1633" spans="1:7" x14ac:dyDescent="0.25">
      <c r="A1633" s="377"/>
      <c r="B1633" s="163"/>
      <c r="C1633" s="163"/>
      <c r="D1633" s="163"/>
      <c r="E1633" s="163"/>
      <c r="F1633" s="163"/>
      <c r="G1633" s="163"/>
    </row>
    <row r="1634" spans="1:7" x14ac:dyDescent="0.25">
      <c r="A1634" s="377"/>
      <c r="B1634" s="163"/>
      <c r="C1634" s="163"/>
      <c r="D1634" s="163"/>
      <c r="E1634" s="163"/>
      <c r="F1634" s="163"/>
      <c r="G1634" s="163"/>
    </row>
    <row r="1635" spans="1:7" x14ac:dyDescent="0.25">
      <c r="A1635" s="377"/>
      <c r="B1635" s="163"/>
      <c r="C1635" s="163"/>
      <c r="D1635" s="163"/>
      <c r="E1635" s="163"/>
      <c r="F1635" s="163"/>
      <c r="G1635" s="163"/>
    </row>
    <row r="1636" spans="1:7" x14ac:dyDescent="0.25">
      <c r="A1636" s="377"/>
      <c r="B1636" s="163"/>
      <c r="C1636" s="163"/>
      <c r="D1636" s="163"/>
      <c r="E1636" s="163"/>
      <c r="F1636" s="163"/>
      <c r="G1636" s="163"/>
    </row>
    <row r="1637" spans="1:7" x14ac:dyDescent="0.25">
      <c r="A1637" s="377"/>
      <c r="B1637" s="163"/>
      <c r="C1637" s="163"/>
      <c r="D1637" s="163"/>
      <c r="E1637" s="163"/>
      <c r="F1637" s="163"/>
      <c r="G1637" s="163"/>
    </row>
    <row r="1638" spans="1:7" x14ac:dyDescent="0.25">
      <c r="A1638" s="377"/>
      <c r="B1638" s="163"/>
      <c r="C1638" s="163"/>
      <c r="D1638" s="163"/>
      <c r="E1638" s="163"/>
      <c r="F1638" s="163"/>
      <c r="G1638" s="163"/>
    </row>
    <row r="1639" spans="1:7" x14ac:dyDescent="0.25">
      <c r="A1639" s="377"/>
      <c r="B1639" s="163"/>
      <c r="C1639" s="163"/>
      <c r="D1639" s="163"/>
      <c r="E1639" s="163"/>
      <c r="F1639" s="163"/>
      <c r="G1639" s="163"/>
    </row>
    <row r="1640" spans="1:7" x14ac:dyDescent="0.25">
      <c r="A1640" s="377"/>
      <c r="B1640" s="163"/>
      <c r="C1640" s="163"/>
      <c r="D1640" s="163"/>
      <c r="E1640" s="163"/>
      <c r="F1640" s="163"/>
      <c r="G1640" s="163"/>
    </row>
    <row r="1641" spans="1:7" x14ac:dyDescent="0.25">
      <c r="A1641" s="377"/>
      <c r="B1641" s="163"/>
      <c r="C1641" s="163"/>
      <c r="D1641" s="163"/>
      <c r="E1641" s="163"/>
      <c r="F1641" s="163"/>
      <c r="G1641" s="163"/>
    </row>
    <row r="1642" spans="1:7" x14ac:dyDescent="0.25">
      <c r="A1642" s="377"/>
      <c r="B1642" s="163"/>
      <c r="C1642" s="163"/>
      <c r="D1642" s="163"/>
      <c r="E1642" s="163"/>
      <c r="F1642" s="163"/>
      <c r="G1642" s="163"/>
    </row>
    <row r="1643" spans="1:7" x14ac:dyDescent="0.25">
      <c r="A1643" s="377"/>
      <c r="B1643" s="163"/>
      <c r="C1643" s="163"/>
      <c r="D1643" s="163"/>
      <c r="E1643" s="163"/>
      <c r="F1643" s="163"/>
      <c r="G1643" s="163"/>
    </row>
    <row r="1644" spans="1:7" x14ac:dyDescent="0.25">
      <c r="A1644" s="377"/>
      <c r="B1644" s="163"/>
      <c r="C1644" s="163"/>
      <c r="D1644" s="163"/>
      <c r="E1644" s="163"/>
      <c r="F1644" s="163"/>
      <c r="G1644" s="163"/>
    </row>
    <row r="1645" spans="1:7" x14ac:dyDescent="0.25">
      <c r="A1645" s="377"/>
      <c r="B1645" s="163"/>
      <c r="C1645" s="163"/>
      <c r="D1645" s="163"/>
      <c r="E1645" s="163"/>
      <c r="F1645" s="163"/>
      <c r="G1645" s="163"/>
    </row>
    <row r="1646" spans="1:7" x14ac:dyDescent="0.25">
      <c r="A1646" s="377"/>
      <c r="B1646" s="163"/>
      <c r="C1646" s="163"/>
      <c r="D1646" s="163"/>
      <c r="E1646" s="163"/>
      <c r="F1646" s="163"/>
      <c r="G1646" s="163"/>
    </row>
    <row r="1647" spans="1:7" x14ac:dyDescent="0.25">
      <c r="A1647" s="377"/>
      <c r="B1647" s="163"/>
      <c r="C1647" s="163"/>
      <c r="D1647" s="163"/>
      <c r="E1647" s="163"/>
      <c r="F1647" s="163"/>
      <c r="G1647" s="163"/>
    </row>
    <row r="1648" spans="1:7" x14ac:dyDescent="0.25">
      <c r="A1648" s="377"/>
      <c r="B1648" s="163"/>
      <c r="C1648" s="163"/>
      <c r="D1648" s="163"/>
      <c r="E1648" s="163"/>
      <c r="F1648" s="163"/>
      <c r="G1648" s="163"/>
    </row>
    <row r="1649" spans="1:7" x14ac:dyDescent="0.25">
      <c r="A1649" s="377"/>
      <c r="B1649" s="163"/>
      <c r="C1649" s="163"/>
      <c r="D1649" s="163"/>
      <c r="E1649" s="163"/>
      <c r="F1649" s="163"/>
      <c r="G1649" s="163"/>
    </row>
    <row r="1650" spans="1:7" x14ac:dyDescent="0.25">
      <c r="A1650" s="377"/>
      <c r="B1650" s="163"/>
      <c r="C1650" s="163"/>
      <c r="D1650" s="163"/>
      <c r="E1650" s="163"/>
      <c r="F1650" s="163"/>
      <c r="G1650" s="163"/>
    </row>
    <row r="1651" spans="1:7" x14ac:dyDescent="0.25">
      <c r="A1651" s="377"/>
      <c r="B1651" s="163"/>
      <c r="C1651" s="163"/>
      <c r="D1651" s="163"/>
      <c r="E1651" s="163"/>
      <c r="F1651" s="163"/>
      <c r="G1651" s="163"/>
    </row>
    <row r="1652" spans="1:7" x14ac:dyDescent="0.25">
      <c r="A1652" s="377"/>
      <c r="B1652" s="163"/>
      <c r="C1652" s="163"/>
      <c r="D1652" s="163"/>
      <c r="E1652" s="163"/>
      <c r="F1652" s="163"/>
      <c r="G1652" s="163"/>
    </row>
    <row r="1653" spans="1:7" x14ac:dyDescent="0.25">
      <c r="A1653" s="377"/>
      <c r="B1653" s="163"/>
      <c r="C1653" s="163"/>
      <c r="D1653" s="163"/>
      <c r="E1653" s="163"/>
      <c r="F1653" s="163"/>
      <c r="G1653" s="163"/>
    </row>
    <row r="1654" spans="1:7" x14ac:dyDescent="0.25">
      <c r="A1654" s="377"/>
      <c r="B1654" s="163"/>
      <c r="C1654" s="163"/>
      <c r="D1654" s="163"/>
      <c r="E1654" s="163"/>
      <c r="F1654" s="163"/>
      <c r="G1654" s="163"/>
    </row>
    <row r="1655" spans="1:7" x14ac:dyDescent="0.25">
      <c r="A1655" s="377"/>
      <c r="B1655" s="163"/>
      <c r="C1655" s="163"/>
      <c r="D1655" s="163"/>
      <c r="E1655" s="163"/>
      <c r="F1655" s="163"/>
      <c r="G1655" s="163"/>
    </row>
    <row r="1656" spans="1:7" x14ac:dyDescent="0.25">
      <c r="A1656" s="377"/>
      <c r="B1656" s="163"/>
      <c r="C1656" s="163"/>
      <c r="D1656" s="163"/>
      <c r="E1656" s="163"/>
      <c r="F1656" s="163"/>
      <c r="G1656" s="163"/>
    </row>
    <row r="1657" spans="1:7" x14ac:dyDescent="0.25">
      <c r="A1657" s="377"/>
      <c r="B1657" s="163"/>
      <c r="C1657" s="163"/>
      <c r="D1657" s="163"/>
      <c r="E1657" s="163"/>
      <c r="F1657" s="163"/>
      <c r="G1657" s="163"/>
    </row>
    <row r="1658" spans="1:7" x14ac:dyDescent="0.25">
      <c r="A1658" s="377"/>
      <c r="B1658" s="163"/>
      <c r="C1658" s="163"/>
      <c r="D1658" s="163"/>
      <c r="E1658" s="163"/>
      <c r="F1658" s="163"/>
      <c r="G1658" s="163"/>
    </row>
    <row r="1659" spans="1:7" x14ac:dyDescent="0.25">
      <c r="A1659" s="377"/>
      <c r="B1659" s="163"/>
      <c r="C1659" s="163"/>
      <c r="D1659" s="163"/>
      <c r="E1659" s="163"/>
      <c r="F1659" s="163"/>
      <c r="G1659" s="163"/>
    </row>
    <row r="1660" spans="1:7" x14ac:dyDescent="0.25">
      <c r="A1660" s="377"/>
      <c r="B1660" s="163"/>
      <c r="C1660" s="163"/>
      <c r="D1660" s="163"/>
      <c r="E1660" s="163"/>
      <c r="F1660" s="163"/>
      <c r="G1660" s="163"/>
    </row>
    <row r="1661" spans="1:7" x14ac:dyDescent="0.25">
      <c r="A1661" s="377"/>
      <c r="B1661" s="163"/>
      <c r="C1661" s="163"/>
      <c r="D1661" s="163"/>
      <c r="E1661" s="163"/>
      <c r="F1661" s="163"/>
      <c r="G1661" s="163"/>
    </row>
    <row r="1662" spans="1:7" x14ac:dyDescent="0.25">
      <c r="A1662" s="377"/>
      <c r="B1662" s="163"/>
      <c r="C1662" s="163"/>
      <c r="D1662" s="163"/>
      <c r="E1662" s="163"/>
      <c r="F1662" s="163"/>
      <c r="G1662" s="163"/>
    </row>
    <row r="1663" spans="1:7" x14ac:dyDescent="0.25">
      <c r="A1663" s="377"/>
      <c r="B1663" s="163"/>
      <c r="C1663" s="163"/>
      <c r="D1663" s="163"/>
      <c r="E1663" s="163"/>
      <c r="F1663" s="163"/>
      <c r="G1663" s="163"/>
    </row>
    <row r="1664" spans="1:7" x14ac:dyDescent="0.25">
      <c r="A1664" s="377"/>
      <c r="B1664" s="163"/>
      <c r="C1664" s="163"/>
      <c r="D1664" s="163"/>
      <c r="E1664" s="163"/>
      <c r="F1664" s="163"/>
      <c r="G1664" s="163"/>
    </row>
    <row r="1665" spans="1:7" x14ac:dyDescent="0.25">
      <c r="A1665" s="377"/>
      <c r="B1665" s="163"/>
      <c r="C1665" s="163"/>
      <c r="D1665" s="163"/>
      <c r="E1665" s="163"/>
      <c r="F1665" s="163"/>
      <c r="G1665" s="163"/>
    </row>
    <row r="1666" spans="1:7" x14ac:dyDescent="0.25">
      <c r="A1666" s="377"/>
      <c r="B1666" s="163"/>
      <c r="C1666" s="163"/>
      <c r="D1666" s="163"/>
      <c r="E1666" s="163"/>
      <c r="F1666" s="163"/>
      <c r="G1666" s="163"/>
    </row>
    <row r="1667" spans="1:7" x14ac:dyDescent="0.25">
      <c r="A1667" s="377"/>
      <c r="B1667" s="163"/>
      <c r="C1667" s="163"/>
      <c r="D1667" s="163"/>
      <c r="E1667" s="163"/>
      <c r="F1667" s="163"/>
      <c r="G1667" s="163"/>
    </row>
    <row r="1668" spans="1:7" x14ac:dyDescent="0.25">
      <c r="A1668" s="377"/>
      <c r="B1668" s="163"/>
      <c r="C1668" s="163"/>
      <c r="D1668" s="163"/>
      <c r="E1668" s="163"/>
      <c r="F1668" s="163"/>
      <c r="G1668" s="163"/>
    </row>
    <row r="1669" spans="1:7" x14ac:dyDescent="0.25">
      <c r="A1669" s="377"/>
      <c r="B1669" s="163"/>
      <c r="C1669" s="163"/>
      <c r="D1669" s="163"/>
      <c r="E1669" s="163"/>
      <c r="F1669" s="163"/>
      <c r="G1669" s="163"/>
    </row>
    <row r="1670" spans="1:7" x14ac:dyDescent="0.25">
      <c r="A1670" s="377"/>
      <c r="B1670" s="163"/>
      <c r="C1670" s="163"/>
      <c r="D1670" s="163"/>
      <c r="E1670" s="163"/>
      <c r="F1670" s="163"/>
      <c r="G1670" s="163"/>
    </row>
    <row r="1671" spans="1:7" x14ac:dyDescent="0.25">
      <c r="A1671" s="377"/>
      <c r="B1671" s="163"/>
      <c r="C1671" s="163"/>
      <c r="D1671" s="163"/>
      <c r="E1671" s="163"/>
      <c r="F1671" s="163"/>
      <c r="G1671" s="163"/>
    </row>
    <row r="1672" spans="1:7" x14ac:dyDescent="0.25">
      <c r="A1672" s="377"/>
      <c r="B1672" s="163"/>
      <c r="C1672" s="163"/>
      <c r="D1672" s="163"/>
      <c r="E1672" s="163"/>
      <c r="F1672" s="163"/>
      <c r="G1672" s="163"/>
    </row>
    <row r="1673" spans="1:7" x14ac:dyDescent="0.25">
      <c r="A1673" s="377"/>
      <c r="B1673" s="163"/>
      <c r="C1673" s="163"/>
      <c r="D1673" s="163"/>
      <c r="E1673" s="163"/>
      <c r="F1673" s="163"/>
      <c r="G1673" s="163"/>
    </row>
    <row r="1674" spans="1:7" x14ac:dyDescent="0.25">
      <c r="A1674" s="377"/>
      <c r="B1674" s="163"/>
      <c r="C1674" s="163"/>
      <c r="D1674" s="163"/>
      <c r="E1674" s="163"/>
      <c r="F1674" s="163"/>
      <c r="G1674" s="163"/>
    </row>
    <row r="1675" spans="1:7" x14ac:dyDescent="0.25">
      <c r="A1675" s="377"/>
      <c r="B1675" s="163"/>
      <c r="C1675" s="163"/>
      <c r="D1675" s="163"/>
      <c r="E1675" s="163"/>
      <c r="F1675" s="163"/>
      <c r="G1675" s="163"/>
    </row>
    <row r="1676" spans="1:7" x14ac:dyDescent="0.25">
      <c r="A1676" s="377"/>
      <c r="B1676" s="163"/>
      <c r="C1676" s="163"/>
      <c r="D1676" s="163"/>
      <c r="E1676" s="163"/>
      <c r="F1676" s="163"/>
      <c r="G1676" s="163"/>
    </row>
    <row r="1677" spans="1:7" x14ac:dyDescent="0.25">
      <c r="A1677" s="377"/>
      <c r="B1677" s="163"/>
      <c r="C1677" s="163"/>
      <c r="D1677" s="163"/>
      <c r="E1677" s="163"/>
      <c r="F1677" s="163"/>
      <c r="G1677" s="163"/>
    </row>
    <row r="1678" spans="1:7" x14ac:dyDescent="0.25">
      <c r="A1678" s="377"/>
      <c r="B1678" s="163"/>
      <c r="C1678" s="163"/>
      <c r="D1678" s="163"/>
      <c r="E1678" s="163"/>
      <c r="F1678" s="163"/>
      <c r="G1678" s="163"/>
    </row>
    <row r="1679" spans="1:7" x14ac:dyDescent="0.25">
      <c r="A1679" s="377"/>
      <c r="B1679" s="163"/>
      <c r="C1679" s="163"/>
      <c r="D1679" s="163"/>
      <c r="E1679" s="163"/>
      <c r="F1679" s="163"/>
      <c r="G1679" s="163"/>
    </row>
    <row r="1680" spans="1:7" x14ac:dyDescent="0.25">
      <c r="A1680" s="377"/>
      <c r="B1680" s="163"/>
      <c r="C1680" s="163"/>
      <c r="D1680" s="163"/>
      <c r="E1680" s="163"/>
      <c r="F1680" s="163"/>
      <c r="G1680" s="163"/>
    </row>
    <row r="1681" spans="1:7" x14ac:dyDescent="0.25">
      <c r="A1681" s="377"/>
      <c r="B1681" s="163"/>
      <c r="C1681" s="163"/>
      <c r="D1681" s="163"/>
      <c r="E1681" s="163"/>
      <c r="F1681" s="163"/>
      <c r="G1681" s="163"/>
    </row>
    <row r="1682" spans="1:7" x14ac:dyDescent="0.25">
      <c r="A1682" s="377"/>
      <c r="B1682" s="163"/>
      <c r="C1682" s="163"/>
      <c r="D1682" s="163"/>
      <c r="E1682" s="163"/>
      <c r="F1682" s="163"/>
      <c r="G1682" s="163"/>
    </row>
    <row r="1683" spans="1:7" x14ac:dyDescent="0.25">
      <c r="A1683" s="377"/>
      <c r="B1683" s="163"/>
      <c r="C1683" s="163"/>
      <c r="D1683" s="163"/>
      <c r="E1683" s="163"/>
      <c r="F1683" s="163"/>
      <c r="G1683" s="163"/>
    </row>
    <row r="1684" spans="1:7" x14ac:dyDescent="0.25">
      <c r="A1684" s="377"/>
      <c r="B1684" s="163"/>
      <c r="C1684" s="163"/>
      <c r="D1684" s="163"/>
      <c r="E1684" s="163"/>
      <c r="F1684" s="163"/>
      <c r="G1684" s="163"/>
    </row>
    <row r="1685" spans="1:7" x14ac:dyDescent="0.25">
      <c r="A1685" s="377"/>
      <c r="B1685" s="163"/>
      <c r="C1685" s="163"/>
      <c r="D1685" s="163"/>
      <c r="E1685" s="163"/>
      <c r="F1685" s="163"/>
      <c r="G1685" s="163"/>
    </row>
    <row r="1686" spans="1:7" x14ac:dyDescent="0.25">
      <c r="A1686" s="377"/>
      <c r="B1686" s="163"/>
      <c r="C1686" s="163"/>
      <c r="D1686" s="163"/>
      <c r="E1686" s="163"/>
      <c r="F1686" s="163"/>
      <c r="G1686" s="163"/>
    </row>
    <row r="1687" spans="1:7" x14ac:dyDescent="0.25">
      <c r="A1687" s="377"/>
      <c r="B1687" s="163"/>
      <c r="C1687" s="163"/>
      <c r="D1687" s="163"/>
      <c r="E1687" s="163"/>
      <c r="F1687" s="163"/>
      <c r="G1687" s="163"/>
    </row>
    <row r="1688" spans="1:7" x14ac:dyDescent="0.25">
      <c r="A1688" s="377"/>
      <c r="B1688" s="163"/>
      <c r="C1688" s="163"/>
      <c r="D1688" s="163"/>
      <c r="E1688" s="163"/>
      <c r="F1688" s="163"/>
      <c r="G1688" s="163"/>
    </row>
    <row r="1689" spans="1:7" x14ac:dyDescent="0.25">
      <c r="A1689" s="377"/>
      <c r="B1689" s="163"/>
      <c r="C1689" s="163"/>
      <c r="D1689" s="163"/>
      <c r="E1689" s="163"/>
      <c r="F1689" s="163"/>
      <c r="G1689" s="163"/>
    </row>
    <row r="1690" spans="1:7" x14ac:dyDescent="0.25">
      <c r="A1690" s="377"/>
      <c r="B1690" s="163"/>
      <c r="C1690" s="163"/>
      <c r="D1690" s="163"/>
      <c r="E1690" s="163"/>
      <c r="F1690" s="163"/>
      <c r="G1690" s="163"/>
    </row>
    <row r="1691" spans="1:7" x14ac:dyDescent="0.25">
      <c r="A1691" s="377"/>
      <c r="B1691" s="163"/>
      <c r="C1691" s="163"/>
      <c r="D1691" s="163"/>
      <c r="E1691" s="163"/>
      <c r="F1691" s="163"/>
      <c r="G1691" s="163"/>
    </row>
    <row r="1692" spans="1:7" x14ac:dyDescent="0.25">
      <c r="A1692" s="377"/>
      <c r="B1692" s="163"/>
      <c r="C1692" s="163"/>
      <c r="D1692" s="163"/>
      <c r="E1692" s="163"/>
      <c r="F1692" s="163"/>
      <c r="G1692" s="163"/>
    </row>
    <row r="1693" spans="1:7" x14ac:dyDescent="0.25">
      <c r="A1693" s="377"/>
      <c r="B1693" s="163"/>
      <c r="C1693" s="163"/>
      <c r="D1693" s="163"/>
      <c r="E1693" s="163"/>
      <c r="F1693" s="163"/>
      <c r="G1693" s="163"/>
    </row>
    <row r="1694" spans="1:7" x14ac:dyDescent="0.25">
      <c r="A1694" s="377"/>
      <c r="B1694" s="163"/>
      <c r="C1694" s="163"/>
      <c r="D1694" s="163"/>
      <c r="E1694" s="163"/>
      <c r="F1694" s="163"/>
      <c r="G1694" s="163"/>
    </row>
    <row r="1695" spans="1:7" x14ac:dyDescent="0.25">
      <c r="A1695" s="377"/>
      <c r="B1695" s="163"/>
      <c r="C1695" s="163"/>
      <c r="D1695" s="163"/>
      <c r="E1695" s="163"/>
      <c r="F1695" s="163"/>
      <c r="G1695" s="163"/>
    </row>
    <row r="1696" spans="1:7" x14ac:dyDescent="0.25">
      <c r="A1696" s="377"/>
      <c r="B1696" s="163"/>
      <c r="C1696" s="163"/>
      <c r="D1696" s="163"/>
      <c r="E1696" s="163"/>
      <c r="F1696" s="163"/>
      <c r="G1696" s="163"/>
    </row>
    <row r="1697" spans="1:7" x14ac:dyDescent="0.25">
      <c r="A1697" s="377"/>
      <c r="B1697" s="163"/>
      <c r="C1697" s="163"/>
      <c r="D1697" s="163"/>
      <c r="E1697" s="163"/>
      <c r="F1697" s="163"/>
      <c r="G1697" s="163"/>
    </row>
    <row r="1698" spans="1:7" x14ac:dyDescent="0.25">
      <c r="A1698" s="377"/>
      <c r="B1698" s="163"/>
      <c r="C1698" s="163"/>
      <c r="D1698" s="163"/>
      <c r="E1698" s="163"/>
      <c r="F1698" s="163"/>
      <c r="G1698" s="163"/>
    </row>
    <row r="1699" spans="1:7" x14ac:dyDescent="0.25">
      <c r="A1699" s="377"/>
      <c r="B1699" s="163"/>
      <c r="C1699" s="163"/>
      <c r="D1699" s="163"/>
      <c r="E1699" s="163"/>
      <c r="F1699" s="163"/>
      <c r="G1699" s="163"/>
    </row>
    <row r="1700" spans="1:7" x14ac:dyDescent="0.25">
      <c r="A1700" s="377"/>
      <c r="B1700" s="163"/>
      <c r="C1700" s="163"/>
      <c r="D1700" s="163"/>
      <c r="E1700" s="163"/>
      <c r="F1700" s="163"/>
      <c r="G1700" s="163"/>
    </row>
    <row r="1701" spans="1:7" x14ac:dyDescent="0.25">
      <c r="A1701" s="377"/>
      <c r="B1701" s="163"/>
      <c r="C1701" s="163"/>
      <c r="D1701" s="163"/>
      <c r="E1701" s="163"/>
      <c r="F1701" s="163"/>
      <c r="G1701" s="163"/>
    </row>
    <row r="1702" spans="1:7" x14ac:dyDescent="0.25">
      <c r="A1702" s="377"/>
      <c r="B1702" s="163"/>
      <c r="C1702" s="163"/>
      <c r="D1702" s="163"/>
      <c r="E1702" s="163"/>
      <c r="F1702" s="163"/>
      <c r="G1702" s="163"/>
    </row>
    <row r="1703" spans="1:7" x14ac:dyDescent="0.25">
      <c r="A1703" s="377"/>
      <c r="B1703" s="163"/>
      <c r="C1703" s="163"/>
      <c r="D1703" s="163"/>
      <c r="E1703" s="163"/>
      <c r="F1703" s="163"/>
      <c r="G1703" s="163"/>
    </row>
    <row r="1704" spans="1:7" x14ac:dyDescent="0.25">
      <c r="A1704" s="377"/>
      <c r="B1704" s="163"/>
      <c r="C1704" s="163"/>
      <c r="D1704" s="163"/>
      <c r="E1704" s="163"/>
      <c r="F1704" s="163"/>
      <c r="G1704" s="163"/>
    </row>
    <row r="1705" spans="1:7" x14ac:dyDescent="0.25">
      <c r="A1705" s="377"/>
      <c r="B1705" s="163"/>
      <c r="C1705" s="163"/>
      <c r="D1705" s="163"/>
      <c r="E1705" s="163"/>
      <c r="F1705" s="163"/>
      <c r="G1705" s="163"/>
    </row>
    <row r="1706" spans="1:7" x14ac:dyDescent="0.25">
      <c r="A1706" s="377"/>
      <c r="B1706" s="163"/>
      <c r="C1706" s="163"/>
      <c r="D1706" s="163"/>
      <c r="E1706" s="163"/>
      <c r="F1706" s="163"/>
      <c r="G1706" s="163"/>
    </row>
    <row r="1707" spans="1:7" x14ac:dyDescent="0.25">
      <c r="A1707" s="377"/>
      <c r="B1707" s="163"/>
      <c r="C1707" s="163"/>
      <c r="D1707" s="163"/>
      <c r="E1707" s="163"/>
      <c r="F1707" s="163"/>
      <c r="G1707" s="163"/>
    </row>
    <row r="1708" spans="1:7" x14ac:dyDescent="0.25">
      <c r="A1708" s="377"/>
      <c r="B1708" s="163"/>
      <c r="C1708" s="163"/>
      <c r="D1708" s="163"/>
      <c r="E1708" s="163"/>
      <c r="F1708" s="163"/>
      <c r="G1708" s="163"/>
    </row>
    <row r="1709" spans="1:7" x14ac:dyDescent="0.25">
      <c r="A1709" s="377"/>
      <c r="B1709" s="163"/>
      <c r="C1709" s="163"/>
      <c r="D1709" s="163"/>
      <c r="E1709" s="163"/>
      <c r="F1709" s="163"/>
      <c r="G1709" s="163"/>
    </row>
    <row r="1710" spans="1:7" x14ac:dyDescent="0.25">
      <c r="A1710" s="377"/>
      <c r="B1710" s="163"/>
      <c r="C1710" s="163"/>
      <c r="D1710" s="163"/>
      <c r="E1710" s="163"/>
      <c r="F1710" s="163"/>
      <c r="G1710" s="163"/>
    </row>
    <row r="1711" spans="1:7" x14ac:dyDescent="0.25">
      <c r="A1711" s="377"/>
      <c r="B1711" s="163"/>
      <c r="C1711" s="163"/>
      <c r="D1711" s="163"/>
      <c r="E1711" s="163"/>
      <c r="F1711" s="163"/>
      <c r="G1711" s="163"/>
    </row>
    <row r="1712" spans="1:7" x14ac:dyDescent="0.25">
      <c r="A1712" s="377"/>
      <c r="B1712" s="163"/>
      <c r="C1712" s="163"/>
      <c r="D1712" s="163"/>
      <c r="E1712" s="163"/>
      <c r="F1712" s="163"/>
      <c r="G1712" s="163"/>
    </row>
    <row r="1713" spans="1:7" x14ac:dyDescent="0.25">
      <c r="A1713" s="377"/>
      <c r="B1713" s="163"/>
      <c r="C1713" s="163"/>
      <c r="D1713" s="163"/>
      <c r="E1713" s="163"/>
      <c r="F1713" s="163"/>
      <c r="G1713" s="163"/>
    </row>
    <row r="1714" spans="1:7" x14ac:dyDescent="0.25">
      <c r="A1714" s="377"/>
      <c r="B1714" s="163"/>
      <c r="C1714" s="163"/>
      <c r="D1714" s="163"/>
      <c r="E1714" s="163"/>
      <c r="F1714" s="163"/>
      <c r="G1714" s="163"/>
    </row>
    <row r="1715" spans="1:7" x14ac:dyDescent="0.25">
      <c r="A1715" s="377"/>
      <c r="B1715" s="163"/>
      <c r="C1715" s="163"/>
      <c r="D1715" s="163"/>
      <c r="E1715" s="163"/>
      <c r="F1715" s="163"/>
      <c r="G1715" s="163"/>
    </row>
    <row r="1716" spans="1:7" x14ac:dyDescent="0.25">
      <c r="A1716" s="377"/>
      <c r="B1716" s="163"/>
      <c r="C1716" s="163"/>
      <c r="D1716" s="163"/>
      <c r="E1716" s="163"/>
      <c r="F1716" s="163"/>
      <c r="G1716" s="163"/>
    </row>
    <row r="1717" spans="1:7" x14ac:dyDescent="0.25">
      <c r="A1717" s="377"/>
      <c r="B1717" s="163"/>
      <c r="C1717" s="163"/>
      <c r="D1717" s="163"/>
      <c r="E1717" s="163"/>
      <c r="F1717" s="163"/>
      <c r="G1717" s="163"/>
    </row>
    <row r="1718" spans="1:7" x14ac:dyDescent="0.25">
      <c r="A1718" s="377"/>
      <c r="B1718" s="163"/>
      <c r="C1718" s="163"/>
      <c r="D1718" s="163"/>
      <c r="E1718" s="163"/>
      <c r="F1718" s="163"/>
      <c r="G1718" s="163"/>
    </row>
    <row r="1719" spans="1:7" x14ac:dyDescent="0.25">
      <c r="A1719" s="377"/>
      <c r="B1719" s="163"/>
      <c r="C1719" s="163"/>
      <c r="D1719" s="163"/>
      <c r="E1719" s="163"/>
      <c r="F1719" s="163"/>
      <c r="G1719" s="163"/>
    </row>
    <row r="1720" spans="1:7" x14ac:dyDescent="0.25">
      <c r="A1720" s="377"/>
      <c r="B1720" s="163"/>
      <c r="C1720" s="163"/>
      <c r="D1720" s="163"/>
      <c r="E1720" s="163"/>
      <c r="F1720" s="163"/>
      <c r="G1720" s="163"/>
    </row>
    <row r="1721" spans="1:7" x14ac:dyDescent="0.25">
      <c r="A1721" s="377"/>
      <c r="B1721" s="163"/>
      <c r="C1721" s="163"/>
      <c r="D1721" s="163"/>
      <c r="E1721" s="163"/>
      <c r="F1721" s="163"/>
      <c r="G1721" s="163"/>
    </row>
    <row r="1722" spans="1:7" x14ac:dyDescent="0.25">
      <c r="A1722" s="377"/>
      <c r="B1722" s="163"/>
      <c r="C1722" s="163"/>
      <c r="D1722" s="163"/>
      <c r="E1722" s="163"/>
      <c r="F1722" s="163"/>
      <c r="G1722" s="163"/>
    </row>
    <row r="1723" spans="1:7" x14ac:dyDescent="0.25">
      <c r="A1723" s="377"/>
      <c r="B1723" s="163"/>
      <c r="C1723" s="163"/>
      <c r="D1723" s="163"/>
      <c r="E1723" s="163"/>
      <c r="F1723" s="163"/>
      <c r="G1723" s="163"/>
    </row>
    <row r="1724" spans="1:7" x14ac:dyDescent="0.25">
      <c r="A1724" s="377"/>
      <c r="B1724" s="163"/>
      <c r="C1724" s="163"/>
      <c r="D1724" s="163"/>
      <c r="E1724" s="163"/>
      <c r="F1724" s="163"/>
      <c r="G1724" s="163"/>
    </row>
    <row r="1725" spans="1:7" x14ac:dyDescent="0.25">
      <c r="A1725" s="377"/>
      <c r="B1725" s="163"/>
      <c r="C1725" s="163"/>
      <c r="D1725" s="163"/>
      <c r="E1725" s="163"/>
      <c r="F1725" s="163"/>
      <c r="G1725" s="163"/>
    </row>
    <row r="1726" spans="1:7" x14ac:dyDescent="0.25">
      <c r="A1726" s="377"/>
      <c r="B1726" s="163"/>
      <c r="C1726" s="163"/>
      <c r="D1726" s="163"/>
      <c r="E1726" s="163"/>
      <c r="F1726" s="163"/>
      <c r="G1726" s="163"/>
    </row>
    <row r="1727" spans="1:7" x14ac:dyDescent="0.25">
      <c r="A1727" s="377"/>
      <c r="B1727" s="163"/>
      <c r="C1727" s="163"/>
      <c r="D1727" s="163"/>
      <c r="E1727" s="163"/>
      <c r="F1727" s="163"/>
      <c r="G1727" s="163"/>
    </row>
    <row r="1728" spans="1:7" x14ac:dyDescent="0.25">
      <c r="A1728" s="377"/>
      <c r="B1728" s="163"/>
      <c r="C1728" s="163"/>
      <c r="D1728" s="163"/>
      <c r="E1728" s="163"/>
      <c r="F1728" s="163"/>
      <c r="G1728" s="163"/>
    </row>
    <row r="1729" spans="1:7" x14ac:dyDescent="0.25">
      <c r="A1729" s="377"/>
      <c r="B1729" s="163"/>
      <c r="C1729" s="163"/>
      <c r="D1729" s="163"/>
      <c r="E1729" s="163"/>
      <c r="F1729" s="163"/>
      <c r="G1729" s="163"/>
    </row>
    <row r="1730" spans="1:7" x14ac:dyDescent="0.25">
      <c r="A1730" s="377"/>
      <c r="B1730" s="163"/>
      <c r="C1730" s="163"/>
      <c r="D1730" s="163"/>
      <c r="E1730" s="163"/>
      <c r="F1730" s="163"/>
      <c r="G1730" s="163"/>
    </row>
    <row r="1731" spans="1:7" x14ac:dyDescent="0.25">
      <c r="A1731" s="377"/>
      <c r="B1731" s="163"/>
      <c r="C1731" s="163"/>
      <c r="D1731" s="163"/>
      <c r="E1731" s="163"/>
      <c r="F1731" s="163"/>
      <c r="G1731" s="163"/>
    </row>
    <row r="1732" spans="1:7" x14ac:dyDescent="0.25">
      <c r="A1732" s="377"/>
      <c r="B1732" s="163"/>
      <c r="C1732" s="163"/>
      <c r="D1732" s="163"/>
      <c r="E1732" s="163"/>
      <c r="F1732" s="163"/>
      <c r="G1732" s="163"/>
    </row>
    <row r="1733" spans="1:7" x14ac:dyDescent="0.25">
      <c r="A1733" s="377"/>
      <c r="B1733" s="163"/>
      <c r="C1733" s="163"/>
      <c r="D1733" s="163"/>
      <c r="E1733" s="163"/>
      <c r="F1733" s="163"/>
      <c r="G1733" s="163"/>
    </row>
    <row r="1734" spans="1:7" x14ac:dyDescent="0.25">
      <c r="A1734" s="377"/>
      <c r="B1734" s="163"/>
      <c r="C1734" s="163"/>
      <c r="D1734" s="163"/>
      <c r="E1734" s="163"/>
      <c r="F1734" s="163"/>
      <c r="G1734" s="163"/>
    </row>
    <row r="1735" spans="1:7" x14ac:dyDescent="0.25">
      <c r="A1735" s="377"/>
      <c r="B1735" s="163"/>
      <c r="C1735" s="163"/>
      <c r="D1735" s="163"/>
      <c r="E1735" s="163"/>
      <c r="F1735" s="163"/>
      <c r="G1735" s="163"/>
    </row>
    <row r="1736" spans="1:7" x14ac:dyDescent="0.25">
      <c r="A1736" s="377"/>
      <c r="B1736" s="163"/>
      <c r="C1736" s="163"/>
      <c r="D1736" s="163"/>
      <c r="E1736" s="163"/>
      <c r="F1736" s="163"/>
      <c r="G1736" s="163"/>
    </row>
    <row r="1737" spans="1:7" x14ac:dyDescent="0.25">
      <c r="A1737" s="377"/>
      <c r="B1737" s="163"/>
      <c r="C1737" s="163"/>
      <c r="D1737" s="163"/>
      <c r="E1737" s="163"/>
      <c r="F1737" s="163"/>
      <c r="G1737" s="163"/>
    </row>
    <row r="1738" spans="1:7" x14ac:dyDescent="0.25">
      <c r="A1738" s="377"/>
      <c r="B1738" s="163"/>
      <c r="C1738" s="163"/>
      <c r="D1738" s="163"/>
      <c r="E1738" s="163"/>
      <c r="F1738" s="163"/>
      <c r="G1738" s="163"/>
    </row>
    <row r="1739" spans="1:7" x14ac:dyDescent="0.25">
      <c r="A1739" s="377"/>
      <c r="B1739" s="163"/>
      <c r="C1739" s="163"/>
      <c r="D1739" s="163"/>
      <c r="E1739" s="163"/>
      <c r="F1739" s="163"/>
      <c r="G1739" s="163"/>
    </row>
    <row r="1740" spans="1:7" x14ac:dyDescent="0.25">
      <c r="A1740" s="377"/>
      <c r="B1740" s="163"/>
      <c r="C1740" s="163"/>
      <c r="D1740" s="163"/>
      <c r="E1740" s="163"/>
      <c r="F1740" s="163"/>
      <c r="G1740" s="163"/>
    </row>
    <row r="1741" spans="1:7" x14ac:dyDescent="0.25">
      <c r="A1741" s="377"/>
      <c r="B1741" s="163"/>
      <c r="C1741" s="163"/>
      <c r="D1741" s="163"/>
      <c r="E1741" s="163"/>
      <c r="F1741" s="163"/>
      <c r="G1741" s="163"/>
    </row>
    <row r="1742" spans="1:7" x14ac:dyDescent="0.25">
      <c r="A1742" s="377"/>
      <c r="B1742" s="163"/>
      <c r="C1742" s="163"/>
      <c r="D1742" s="163"/>
      <c r="E1742" s="163"/>
      <c r="F1742" s="163"/>
      <c r="G1742" s="163"/>
    </row>
    <row r="1743" spans="1:7" x14ac:dyDescent="0.25">
      <c r="A1743" s="377"/>
      <c r="B1743" s="163"/>
      <c r="C1743" s="163"/>
      <c r="D1743" s="163"/>
      <c r="E1743" s="163"/>
      <c r="F1743" s="163"/>
      <c r="G1743" s="163"/>
    </row>
    <row r="1744" spans="1:7" x14ac:dyDescent="0.25">
      <c r="A1744" s="377"/>
      <c r="B1744" s="163"/>
      <c r="C1744" s="163"/>
      <c r="D1744" s="163"/>
      <c r="E1744" s="163"/>
      <c r="F1744" s="163"/>
      <c r="G1744" s="163"/>
    </row>
    <row r="1745" spans="1:7" x14ac:dyDescent="0.25">
      <c r="A1745" s="377"/>
      <c r="B1745" s="163"/>
      <c r="C1745" s="163"/>
      <c r="D1745" s="163"/>
      <c r="E1745" s="163"/>
      <c r="F1745" s="163"/>
      <c r="G1745" s="163"/>
    </row>
    <row r="1746" spans="1:7" x14ac:dyDescent="0.25">
      <c r="A1746" s="377"/>
      <c r="B1746" s="163"/>
      <c r="C1746" s="163"/>
      <c r="D1746" s="163"/>
      <c r="E1746" s="163"/>
      <c r="F1746" s="163"/>
      <c r="G1746" s="163"/>
    </row>
    <row r="1747" spans="1:7" x14ac:dyDescent="0.25">
      <c r="A1747" s="377"/>
      <c r="B1747" s="163"/>
      <c r="C1747" s="163"/>
      <c r="D1747" s="163"/>
      <c r="E1747" s="163"/>
      <c r="F1747" s="163"/>
      <c r="G1747" s="163"/>
    </row>
    <row r="1748" spans="1:7" x14ac:dyDescent="0.25">
      <c r="A1748" s="377"/>
      <c r="B1748" s="163"/>
      <c r="C1748" s="163"/>
      <c r="D1748" s="163"/>
      <c r="E1748" s="163"/>
      <c r="F1748" s="163"/>
      <c r="G1748" s="163"/>
    </row>
    <row r="1749" spans="1:7" x14ac:dyDescent="0.25">
      <c r="A1749" s="377"/>
      <c r="B1749" s="163"/>
      <c r="C1749" s="163"/>
      <c r="D1749" s="163"/>
      <c r="E1749" s="163"/>
      <c r="F1749" s="163"/>
      <c r="G1749" s="163"/>
    </row>
    <row r="1750" spans="1:7" x14ac:dyDescent="0.25">
      <c r="A1750" s="377"/>
      <c r="B1750" s="163"/>
      <c r="C1750" s="163"/>
      <c r="D1750" s="163"/>
      <c r="E1750" s="163"/>
      <c r="F1750" s="163"/>
      <c r="G1750" s="163"/>
    </row>
    <row r="1751" spans="1:7" x14ac:dyDescent="0.25">
      <c r="A1751" s="377"/>
      <c r="B1751" s="163"/>
      <c r="C1751" s="163"/>
      <c r="D1751" s="163"/>
      <c r="E1751" s="163"/>
      <c r="F1751" s="163"/>
      <c r="G1751" s="163"/>
    </row>
    <row r="1752" spans="1:7" x14ac:dyDescent="0.25">
      <c r="A1752" s="377"/>
      <c r="B1752" s="163"/>
      <c r="C1752" s="163"/>
      <c r="D1752" s="163"/>
      <c r="E1752" s="163"/>
      <c r="F1752" s="163"/>
      <c r="G1752" s="163"/>
    </row>
    <row r="1753" spans="1:7" x14ac:dyDescent="0.25">
      <c r="A1753" s="377"/>
      <c r="B1753" s="163"/>
      <c r="C1753" s="163"/>
      <c r="D1753" s="163"/>
      <c r="E1753" s="163"/>
      <c r="F1753" s="163"/>
      <c r="G1753" s="163"/>
    </row>
    <row r="1754" spans="1:7" x14ac:dyDescent="0.25">
      <c r="A1754" s="377"/>
      <c r="B1754" s="163"/>
      <c r="C1754" s="163"/>
      <c r="D1754" s="163"/>
      <c r="E1754" s="163"/>
      <c r="F1754" s="163"/>
      <c r="G1754" s="163"/>
    </row>
    <row r="1755" spans="1:7" x14ac:dyDescent="0.25">
      <c r="A1755" s="377"/>
      <c r="B1755" s="163"/>
      <c r="C1755" s="163"/>
      <c r="D1755" s="163"/>
      <c r="E1755" s="163"/>
      <c r="F1755" s="163"/>
      <c r="G1755" s="163"/>
    </row>
    <row r="1756" spans="1:7" x14ac:dyDescent="0.25">
      <c r="A1756" s="377"/>
      <c r="B1756" s="163"/>
      <c r="C1756" s="163"/>
      <c r="D1756" s="163"/>
      <c r="E1756" s="163"/>
      <c r="F1756" s="163"/>
      <c r="G1756" s="163"/>
    </row>
    <row r="1757" spans="1:7" x14ac:dyDescent="0.25">
      <c r="A1757" s="377"/>
      <c r="B1757" s="163"/>
      <c r="C1757" s="163"/>
      <c r="D1757" s="163"/>
      <c r="E1757" s="163"/>
      <c r="F1757" s="163"/>
      <c r="G1757" s="163"/>
    </row>
    <row r="1758" spans="1:7" x14ac:dyDescent="0.25">
      <c r="A1758" s="377"/>
      <c r="B1758" s="163"/>
      <c r="C1758" s="163"/>
      <c r="D1758" s="163"/>
      <c r="E1758" s="163"/>
      <c r="F1758" s="163"/>
      <c r="G1758" s="163"/>
    </row>
    <row r="1759" spans="1:7" x14ac:dyDescent="0.25">
      <c r="A1759" s="377"/>
      <c r="B1759" s="163"/>
      <c r="C1759" s="163"/>
      <c r="D1759" s="163"/>
      <c r="E1759" s="163"/>
      <c r="F1759" s="163"/>
      <c r="G1759" s="163"/>
    </row>
    <row r="1760" spans="1:7" x14ac:dyDescent="0.25">
      <c r="A1760" s="377"/>
      <c r="B1760" s="163"/>
      <c r="C1760" s="163"/>
      <c r="D1760" s="163"/>
      <c r="E1760" s="163"/>
      <c r="F1760" s="163"/>
      <c r="G1760" s="163"/>
    </row>
    <row r="1761" spans="1:7" x14ac:dyDescent="0.25">
      <c r="A1761" s="377"/>
      <c r="B1761" s="163"/>
      <c r="C1761" s="163"/>
      <c r="D1761" s="163"/>
      <c r="E1761" s="163"/>
      <c r="F1761" s="163"/>
      <c r="G1761" s="163"/>
    </row>
    <row r="1762" spans="1:7" x14ac:dyDescent="0.25">
      <c r="A1762" s="377"/>
      <c r="B1762" s="163"/>
      <c r="C1762" s="163"/>
      <c r="D1762" s="163"/>
      <c r="E1762" s="163"/>
      <c r="F1762" s="163"/>
      <c r="G1762" s="163"/>
    </row>
    <row r="1763" spans="1:7" x14ac:dyDescent="0.25">
      <c r="A1763" s="377"/>
      <c r="B1763" s="163"/>
      <c r="C1763" s="163"/>
      <c r="D1763" s="163"/>
      <c r="E1763" s="163"/>
      <c r="F1763" s="163"/>
      <c r="G1763" s="163"/>
    </row>
    <row r="1764" spans="1:7" x14ac:dyDescent="0.25">
      <c r="A1764" s="377"/>
      <c r="B1764" s="163"/>
      <c r="C1764" s="163"/>
      <c r="D1764" s="163"/>
      <c r="E1764" s="163"/>
      <c r="F1764" s="163"/>
      <c r="G1764" s="163"/>
    </row>
    <row r="1765" spans="1:7" x14ac:dyDescent="0.25">
      <c r="A1765" s="377"/>
      <c r="B1765" s="163"/>
      <c r="C1765" s="163"/>
      <c r="D1765" s="163"/>
      <c r="E1765" s="163"/>
      <c r="F1765" s="163"/>
      <c r="G1765" s="163"/>
    </row>
    <row r="1766" spans="1:7" x14ac:dyDescent="0.25">
      <c r="A1766" s="377"/>
      <c r="B1766" s="163"/>
      <c r="C1766" s="163"/>
      <c r="D1766" s="163"/>
      <c r="E1766" s="163"/>
      <c r="F1766" s="163"/>
      <c r="G1766" s="163"/>
    </row>
    <row r="1767" spans="1:7" x14ac:dyDescent="0.25">
      <c r="A1767" s="377"/>
      <c r="B1767" s="163"/>
      <c r="C1767" s="163"/>
      <c r="D1767" s="163"/>
      <c r="E1767" s="163"/>
      <c r="F1767" s="163"/>
      <c r="G1767" s="163"/>
    </row>
    <row r="1768" spans="1:7" x14ac:dyDescent="0.25">
      <c r="A1768" s="377"/>
      <c r="B1768" s="163"/>
      <c r="C1768" s="163"/>
      <c r="D1768" s="163"/>
      <c r="E1768" s="163"/>
      <c r="F1768" s="163"/>
      <c r="G1768" s="163"/>
    </row>
    <row r="1769" spans="1:7" x14ac:dyDescent="0.25">
      <c r="A1769" s="377"/>
      <c r="B1769" s="163"/>
      <c r="C1769" s="163"/>
      <c r="D1769" s="163"/>
      <c r="E1769" s="163"/>
      <c r="F1769" s="163"/>
      <c r="G1769" s="163"/>
    </row>
    <row r="1770" spans="1:7" x14ac:dyDescent="0.25">
      <c r="A1770" s="377"/>
      <c r="B1770" s="163"/>
      <c r="C1770" s="163"/>
      <c r="D1770" s="163"/>
      <c r="E1770" s="163"/>
      <c r="F1770" s="163"/>
      <c r="G1770" s="163"/>
    </row>
    <row r="1771" spans="1:7" x14ac:dyDescent="0.25">
      <c r="A1771" s="377"/>
      <c r="B1771" s="163"/>
      <c r="C1771" s="163"/>
      <c r="D1771" s="163"/>
      <c r="E1771" s="163"/>
      <c r="F1771" s="163"/>
      <c r="G1771" s="163"/>
    </row>
    <row r="1772" spans="1:7" x14ac:dyDescent="0.25">
      <c r="A1772" s="377"/>
      <c r="B1772" s="163"/>
      <c r="C1772" s="163"/>
      <c r="D1772" s="163"/>
      <c r="E1772" s="163"/>
      <c r="F1772" s="163"/>
      <c r="G1772" s="163"/>
    </row>
    <row r="1773" spans="1:7" x14ac:dyDescent="0.25">
      <c r="A1773" s="377"/>
      <c r="B1773" s="163"/>
      <c r="C1773" s="163"/>
      <c r="D1773" s="163"/>
      <c r="E1773" s="163"/>
      <c r="F1773" s="163"/>
      <c r="G1773" s="163"/>
    </row>
    <row r="1774" spans="1:7" x14ac:dyDescent="0.25">
      <c r="A1774" s="377"/>
      <c r="B1774" s="163"/>
      <c r="C1774" s="163"/>
      <c r="D1774" s="163"/>
      <c r="E1774" s="163"/>
      <c r="F1774" s="163"/>
      <c r="G1774" s="163"/>
    </row>
    <row r="1775" spans="1:7" x14ac:dyDescent="0.25">
      <c r="A1775" s="377"/>
      <c r="B1775" s="163"/>
      <c r="C1775" s="163"/>
      <c r="D1775" s="163"/>
      <c r="E1775" s="163"/>
      <c r="F1775" s="163"/>
      <c r="G1775" s="163"/>
    </row>
    <row r="1776" spans="1:7" x14ac:dyDescent="0.25">
      <c r="A1776" s="377"/>
      <c r="B1776" s="163"/>
      <c r="C1776" s="163"/>
      <c r="D1776" s="163"/>
      <c r="E1776" s="163"/>
      <c r="F1776" s="163"/>
      <c r="G1776" s="163"/>
    </row>
    <row r="1777" spans="1:7" x14ac:dyDescent="0.25">
      <c r="A1777" s="377"/>
      <c r="B1777" s="163"/>
      <c r="C1777" s="163"/>
      <c r="D1777" s="163"/>
      <c r="E1777" s="163"/>
      <c r="F1777" s="163"/>
      <c r="G1777" s="163"/>
    </row>
    <row r="1778" spans="1:7" x14ac:dyDescent="0.25">
      <c r="A1778" s="377"/>
      <c r="B1778" s="163"/>
      <c r="C1778" s="163"/>
      <c r="D1778" s="163"/>
      <c r="E1778" s="163"/>
      <c r="F1778" s="163"/>
      <c r="G1778" s="163"/>
    </row>
    <row r="1779" spans="1:7" x14ac:dyDescent="0.25">
      <c r="A1779" s="377"/>
      <c r="B1779" s="163"/>
      <c r="C1779" s="163"/>
      <c r="D1779" s="163"/>
      <c r="E1779" s="163"/>
      <c r="F1779" s="163"/>
      <c r="G1779" s="163"/>
    </row>
    <row r="1780" spans="1:7" x14ac:dyDescent="0.25">
      <c r="A1780" s="377"/>
      <c r="B1780" s="163"/>
      <c r="C1780" s="163"/>
      <c r="D1780" s="163"/>
      <c r="E1780" s="163"/>
      <c r="F1780" s="163"/>
      <c r="G1780" s="163"/>
    </row>
    <row r="1781" spans="1:7" x14ac:dyDescent="0.25">
      <c r="A1781" s="377"/>
      <c r="B1781" s="163"/>
      <c r="C1781" s="163"/>
      <c r="D1781" s="163"/>
      <c r="E1781" s="163"/>
      <c r="F1781" s="163"/>
      <c r="G1781" s="163"/>
    </row>
    <row r="1782" spans="1:7" x14ac:dyDescent="0.25">
      <c r="A1782" s="377"/>
      <c r="B1782" s="163"/>
      <c r="C1782" s="163"/>
      <c r="D1782" s="163"/>
      <c r="E1782" s="163"/>
      <c r="F1782" s="163"/>
      <c r="G1782" s="163"/>
    </row>
    <row r="1783" spans="1:7" x14ac:dyDescent="0.25">
      <c r="A1783" s="377"/>
      <c r="B1783" s="163"/>
      <c r="C1783" s="163"/>
      <c r="D1783" s="163"/>
      <c r="E1783" s="163"/>
      <c r="F1783" s="163"/>
      <c r="G1783" s="163"/>
    </row>
    <row r="1784" spans="1:7" x14ac:dyDescent="0.25">
      <c r="A1784" s="377"/>
      <c r="B1784" s="163"/>
      <c r="C1784" s="163"/>
      <c r="D1784" s="163"/>
      <c r="E1784" s="163"/>
      <c r="F1784" s="163"/>
      <c r="G1784" s="163"/>
    </row>
    <row r="1785" spans="1:7" x14ac:dyDescent="0.25">
      <c r="A1785" s="377"/>
      <c r="B1785" s="163"/>
      <c r="C1785" s="163"/>
      <c r="D1785" s="163"/>
      <c r="E1785" s="163"/>
      <c r="F1785" s="163"/>
      <c r="G1785" s="163"/>
    </row>
    <row r="1786" spans="1:7" x14ac:dyDescent="0.25">
      <c r="A1786" s="377"/>
      <c r="B1786" s="163"/>
      <c r="C1786" s="163"/>
      <c r="D1786" s="163"/>
      <c r="E1786" s="163"/>
      <c r="F1786" s="163"/>
      <c r="G1786" s="163"/>
    </row>
    <row r="1787" spans="1:7" x14ac:dyDescent="0.25">
      <c r="A1787" s="377"/>
      <c r="B1787" s="163"/>
      <c r="C1787" s="163"/>
      <c r="D1787" s="163"/>
      <c r="E1787" s="163"/>
      <c r="F1787" s="163"/>
      <c r="G1787" s="163"/>
    </row>
    <row r="1788" spans="1:7" x14ac:dyDescent="0.25">
      <c r="A1788" s="377"/>
      <c r="B1788" s="163"/>
      <c r="C1788" s="163"/>
      <c r="D1788" s="163"/>
      <c r="E1788" s="163"/>
      <c r="F1788" s="163"/>
      <c r="G1788" s="163"/>
    </row>
    <row r="1789" spans="1:7" x14ac:dyDescent="0.25">
      <c r="A1789" s="377"/>
      <c r="B1789" s="163"/>
      <c r="C1789" s="163"/>
      <c r="D1789" s="163"/>
      <c r="E1789" s="163"/>
      <c r="F1789" s="163"/>
      <c r="G1789" s="163"/>
    </row>
    <row r="1790" spans="1:7" x14ac:dyDescent="0.25">
      <c r="A1790" s="377"/>
      <c r="B1790" s="163"/>
      <c r="C1790" s="163"/>
      <c r="D1790" s="163"/>
      <c r="E1790" s="163"/>
      <c r="F1790" s="163"/>
      <c r="G1790" s="163"/>
    </row>
    <row r="1791" spans="1:7" x14ac:dyDescent="0.25">
      <c r="A1791" s="377"/>
      <c r="B1791" s="163"/>
      <c r="C1791" s="163"/>
      <c r="D1791" s="163"/>
      <c r="E1791" s="163"/>
      <c r="F1791" s="163"/>
      <c r="G1791" s="163"/>
    </row>
    <row r="1792" spans="1:7" x14ac:dyDescent="0.25">
      <c r="A1792" s="377"/>
      <c r="B1792" s="163"/>
      <c r="C1792" s="163"/>
      <c r="D1792" s="163"/>
      <c r="E1792" s="163"/>
      <c r="F1792" s="163"/>
      <c r="G1792" s="163"/>
    </row>
    <row r="1793" spans="1:7" x14ac:dyDescent="0.25">
      <c r="A1793" s="377"/>
      <c r="B1793" s="163"/>
      <c r="C1793" s="163"/>
      <c r="D1793" s="163"/>
      <c r="E1793" s="163"/>
      <c r="F1793" s="163"/>
      <c r="G1793" s="163"/>
    </row>
    <row r="1794" spans="1:7" x14ac:dyDescent="0.25">
      <c r="A1794" s="377"/>
      <c r="B1794" s="163"/>
      <c r="C1794" s="163"/>
      <c r="D1794" s="163"/>
      <c r="E1794" s="163"/>
      <c r="F1794" s="163"/>
      <c r="G1794" s="163"/>
    </row>
    <row r="1795" spans="1:7" x14ac:dyDescent="0.25">
      <c r="A1795" s="377"/>
      <c r="B1795" s="163"/>
      <c r="C1795" s="163"/>
      <c r="D1795" s="163"/>
      <c r="E1795" s="163"/>
      <c r="F1795" s="163"/>
      <c r="G1795" s="163"/>
    </row>
    <row r="1796" spans="1:7" x14ac:dyDescent="0.25">
      <c r="A1796" s="377"/>
      <c r="B1796" s="163"/>
      <c r="C1796" s="163"/>
      <c r="D1796" s="163"/>
      <c r="E1796" s="163"/>
      <c r="F1796" s="163"/>
      <c r="G1796" s="163"/>
    </row>
    <row r="1797" spans="1:7" x14ac:dyDescent="0.25">
      <c r="A1797" s="377"/>
      <c r="B1797" s="163"/>
      <c r="C1797" s="163"/>
      <c r="D1797" s="163"/>
      <c r="E1797" s="163"/>
      <c r="F1797" s="163"/>
      <c r="G1797" s="163"/>
    </row>
    <row r="1798" spans="1:7" x14ac:dyDescent="0.25">
      <c r="A1798" s="377"/>
      <c r="B1798" s="163"/>
      <c r="C1798" s="163"/>
      <c r="D1798" s="163"/>
      <c r="E1798" s="163"/>
      <c r="F1798" s="163"/>
      <c r="G1798" s="163"/>
    </row>
    <row r="1799" spans="1:7" x14ac:dyDescent="0.25">
      <c r="A1799" s="377"/>
      <c r="B1799" s="163"/>
      <c r="C1799" s="163"/>
      <c r="D1799" s="163"/>
      <c r="E1799" s="163"/>
      <c r="F1799" s="163"/>
      <c r="G1799" s="163"/>
    </row>
    <row r="1800" spans="1:7" x14ac:dyDescent="0.25">
      <c r="A1800" s="377"/>
      <c r="B1800" s="163"/>
      <c r="C1800" s="163"/>
      <c r="D1800" s="163"/>
      <c r="E1800" s="163"/>
      <c r="F1800" s="163"/>
      <c r="G1800" s="163"/>
    </row>
    <row r="1801" spans="1:7" x14ac:dyDescent="0.25">
      <c r="A1801" s="377"/>
      <c r="B1801" s="163"/>
      <c r="C1801" s="163"/>
      <c r="D1801" s="163"/>
      <c r="E1801" s="163"/>
      <c r="F1801" s="163"/>
      <c r="G1801" s="163"/>
    </row>
    <row r="1802" spans="1:7" x14ac:dyDescent="0.25">
      <c r="A1802" s="377"/>
      <c r="B1802" s="163"/>
      <c r="C1802" s="163"/>
      <c r="D1802" s="163"/>
      <c r="E1802" s="163"/>
      <c r="F1802" s="163"/>
      <c r="G1802" s="163"/>
    </row>
    <row r="1803" spans="1:7" x14ac:dyDescent="0.25">
      <c r="A1803" s="377"/>
      <c r="B1803" s="163"/>
      <c r="C1803" s="163"/>
      <c r="D1803" s="163"/>
      <c r="E1803" s="163"/>
      <c r="F1803" s="163"/>
      <c r="G1803" s="163"/>
    </row>
    <row r="1804" spans="1:7" x14ac:dyDescent="0.25">
      <c r="A1804" s="377"/>
      <c r="B1804" s="163"/>
      <c r="C1804" s="163"/>
      <c r="D1804" s="163"/>
      <c r="E1804" s="163"/>
      <c r="F1804" s="163"/>
      <c r="G1804" s="163"/>
    </row>
    <row r="1805" spans="1:7" x14ac:dyDescent="0.25">
      <c r="A1805" s="377"/>
      <c r="B1805" s="163"/>
      <c r="C1805" s="163"/>
      <c r="D1805" s="163"/>
      <c r="E1805" s="163"/>
      <c r="F1805" s="163"/>
      <c r="G1805" s="163"/>
    </row>
    <row r="1806" spans="1:7" x14ac:dyDescent="0.25">
      <c r="A1806" s="377"/>
      <c r="B1806" s="163"/>
      <c r="C1806" s="163"/>
      <c r="D1806" s="163"/>
      <c r="E1806" s="163"/>
      <c r="F1806" s="163"/>
      <c r="G1806" s="163"/>
    </row>
    <row r="1807" spans="1:7" x14ac:dyDescent="0.25">
      <c r="A1807" s="377"/>
      <c r="B1807" s="163"/>
      <c r="C1807" s="163"/>
      <c r="D1807" s="163"/>
      <c r="E1807" s="163"/>
      <c r="F1807" s="163"/>
      <c r="G1807" s="163"/>
    </row>
    <row r="1808" spans="1:7" x14ac:dyDescent="0.25">
      <c r="A1808" s="377"/>
      <c r="B1808" s="163"/>
      <c r="C1808" s="163"/>
      <c r="D1808" s="163"/>
      <c r="E1808" s="163"/>
      <c r="F1808" s="163"/>
      <c r="G1808" s="163"/>
    </row>
    <row r="1809" spans="1:7" x14ac:dyDescent="0.25">
      <c r="A1809" s="377"/>
      <c r="B1809" s="163"/>
      <c r="C1809" s="163"/>
      <c r="D1809" s="163"/>
      <c r="E1809" s="163"/>
      <c r="F1809" s="163"/>
      <c r="G1809" s="163"/>
    </row>
    <row r="1810" spans="1:7" x14ac:dyDescent="0.25">
      <c r="A1810" s="377"/>
      <c r="B1810" s="163"/>
      <c r="C1810" s="163"/>
      <c r="D1810" s="163"/>
      <c r="E1810" s="163"/>
      <c r="F1810" s="163"/>
      <c r="G1810" s="163"/>
    </row>
    <row r="1811" spans="1:7" x14ac:dyDescent="0.25">
      <c r="A1811" s="377"/>
      <c r="B1811" s="163"/>
      <c r="C1811" s="163"/>
      <c r="D1811" s="163"/>
      <c r="E1811" s="163"/>
      <c r="F1811" s="163"/>
      <c r="G1811" s="163"/>
    </row>
    <row r="1812" spans="1:7" x14ac:dyDescent="0.25">
      <c r="A1812" s="377"/>
      <c r="B1812" s="163"/>
      <c r="C1812" s="163"/>
      <c r="D1812" s="163"/>
      <c r="E1812" s="163"/>
      <c r="F1812" s="163"/>
      <c r="G1812" s="163"/>
    </row>
    <row r="1813" spans="1:7" x14ac:dyDescent="0.25">
      <c r="A1813" s="377"/>
      <c r="B1813" s="163"/>
      <c r="C1813" s="163"/>
      <c r="D1813" s="163"/>
      <c r="E1813" s="163"/>
      <c r="F1813" s="163"/>
      <c r="G1813" s="163"/>
    </row>
    <row r="1814" spans="1:7" x14ac:dyDescent="0.25">
      <c r="A1814" s="377"/>
      <c r="B1814" s="163"/>
      <c r="C1814" s="163"/>
      <c r="D1814" s="163"/>
      <c r="E1814" s="163"/>
      <c r="F1814" s="163"/>
      <c r="G1814" s="163"/>
    </row>
    <row r="1815" spans="1:7" x14ac:dyDescent="0.25">
      <c r="A1815" s="377"/>
      <c r="B1815" s="163"/>
      <c r="C1815" s="163"/>
      <c r="D1815" s="163"/>
      <c r="E1815" s="163"/>
      <c r="F1815" s="163"/>
      <c r="G1815" s="163"/>
    </row>
    <row r="1816" spans="1:7" x14ac:dyDescent="0.25">
      <c r="A1816" s="377"/>
      <c r="B1816" s="163"/>
      <c r="C1816" s="163"/>
      <c r="D1816" s="163"/>
      <c r="E1816" s="163"/>
      <c r="F1816" s="163"/>
      <c r="G1816" s="163"/>
    </row>
    <row r="1817" spans="1:7" x14ac:dyDescent="0.25">
      <c r="A1817" s="377"/>
      <c r="B1817" s="163"/>
      <c r="C1817" s="163"/>
      <c r="D1817" s="163"/>
      <c r="E1817" s="163"/>
      <c r="F1817" s="163"/>
      <c r="G1817" s="163"/>
    </row>
    <row r="1818" spans="1:7" x14ac:dyDescent="0.25">
      <c r="A1818" s="377"/>
      <c r="B1818" s="163"/>
      <c r="C1818" s="163"/>
      <c r="D1818" s="163"/>
      <c r="E1818" s="163"/>
      <c r="F1818" s="163"/>
      <c r="G1818" s="163"/>
    </row>
    <row r="1819" spans="1:7" x14ac:dyDescent="0.25">
      <c r="A1819" s="377"/>
      <c r="B1819" s="163"/>
      <c r="C1819" s="163"/>
      <c r="D1819" s="163"/>
      <c r="E1819" s="163"/>
      <c r="F1819" s="163"/>
      <c r="G1819" s="163"/>
    </row>
    <row r="1820" spans="1:7" x14ac:dyDescent="0.25">
      <c r="A1820" s="377"/>
      <c r="B1820" s="163"/>
      <c r="C1820" s="163"/>
      <c r="D1820" s="163"/>
      <c r="E1820" s="163"/>
      <c r="F1820" s="163"/>
      <c r="G1820" s="163"/>
    </row>
    <row r="1821" spans="1:7" x14ac:dyDescent="0.25">
      <c r="A1821" s="377"/>
      <c r="B1821" s="163"/>
      <c r="C1821" s="163"/>
      <c r="D1821" s="163"/>
      <c r="E1821" s="163"/>
      <c r="F1821" s="163"/>
      <c r="G1821" s="163"/>
    </row>
    <row r="1822" spans="1:7" x14ac:dyDescent="0.25">
      <c r="A1822" s="377"/>
      <c r="B1822" s="163"/>
      <c r="C1822" s="163"/>
      <c r="D1822" s="163"/>
      <c r="E1822" s="163"/>
      <c r="F1822" s="163"/>
      <c r="G1822" s="163"/>
    </row>
    <row r="1823" spans="1:7" x14ac:dyDescent="0.25">
      <c r="A1823" s="377"/>
      <c r="B1823" s="163"/>
      <c r="C1823" s="163"/>
      <c r="D1823" s="163"/>
      <c r="E1823" s="163"/>
      <c r="F1823" s="163"/>
      <c r="G1823" s="163"/>
    </row>
    <row r="1824" spans="1:7" x14ac:dyDescent="0.25">
      <c r="A1824" s="377"/>
      <c r="B1824" s="163"/>
      <c r="C1824" s="163"/>
      <c r="D1824" s="163"/>
      <c r="E1824" s="163"/>
      <c r="F1824" s="163"/>
      <c r="G1824" s="163"/>
    </row>
    <row r="1825" spans="1:7" x14ac:dyDescent="0.25">
      <c r="A1825" s="377"/>
      <c r="B1825" s="163"/>
      <c r="C1825" s="163"/>
      <c r="D1825" s="163"/>
      <c r="E1825" s="163"/>
      <c r="F1825" s="163"/>
      <c r="G1825" s="163"/>
    </row>
    <row r="1826" spans="1:7" x14ac:dyDescent="0.25">
      <c r="A1826" s="377"/>
      <c r="B1826" s="163"/>
      <c r="C1826" s="163"/>
      <c r="D1826" s="163"/>
      <c r="E1826" s="163"/>
      <c r="F1826" s="163"/>
      <c r="G1826" s="163"/>
    </row>
    <row r="1827" spans="1:7" x14ac:dyDescent="0.25">
      <c r="A1827" s="377"/>
      <c r="B1827" s="163"/>
      <c r="C1827" s="163"/>
      <c r="D1827" s="163"/>
      <c r="E1827" s="163"/>
      <c r="F1827" s="163"/>
      <c r="G1827" s="163"/>
    </row>
    <row r="1828" spans="1:7" x14ac:dyDescent="0.25">
      <c r="A1828" s="377"/>
      <c r="B1828" s="163"/>
      <c r="C1828" s="163"/>
      <c r="D1828" s="163"/>
      <c r="E1828" s="163"/>
      <c r="F1828" s="163"/>
      <c r="G1828" s="163"/>
    </row>
    <row r="1829" spans="1:7" x14ac:dyDescent="0.25">
      <c r="A1829" s="377"/>
      <c r="B1829" s="163"/>
      <c r="C1829" s="163"/>
      <c r="D1829" s="163"/>
      <c r="E1829" s="163"/>
      <c r="F1829" s="163"/>
      <c r="G1829" s="163"/>
    </row>
    <row r="1830" spans="1:7" x14ac:dyDescent="0.25">
      <c r="A1830" s="377"/>
      <c r="B1830" s="163"/>
      <c r="C1830" s="163"/>
      <c r="D1830" s="163"/>
      <c r="E1830" s="163"/>
      <c r="F1830" s="163"/>
      <c r="G1830" s="163"/>
    </row>
    <row r="1831" spans="1:7" x14ac:dyDescent="0.25">
      <c r="A1831" s="377"/>
      <c r="B1831" s="163"/>
      <c r="C1831" s="163"/>
      <c r="D1831" s="163"/>
      <c r="E1831" s="163"/>
      <c r="F1831" s="163"/>
      <c r="G1831" s="163"/>
    </row>
    <row r="1832" spans="1:7" x14ac:dyDescent="0.25">
      <c r="A1832" s="377"/>
      <c r="B1832" s="163"/>
      <c r="C1832" s="163"/>
      <c r="D1832" s="163"/>
      <c r="E1832" s="163"/>
      <c r="F1832" s="163"/>
      <c r="G1832" s="163"/>
    </row>
    <row r="1833" spans="1:7" x14ac:dyDescent="0.25">
      <c r="A1833" s="377"/>
      <c r="B1833" s="163"/>
      <c r="C1833" s="163"/>
      <c r="D1833" s="163"/>
      <c r="E1833" s="163"/>
      <c r="F1833" s="163"/>
      <c r="G1833" s="163"/>
    </row>
    <row r="1834" spans="1:7" x14ac:dyDescent="0.25">
      <c r="A1834" s="377"/>
      <c r="B1834" s="163"/>
      <c r="C1834" s="163"/>
      <c r="D1834" s="163"/>
      <c r="E1834" s="163"/>
      <c r="F1834" s="163"/>
      <c r="G1834" s="163"/>
    </row>
    <row r="1835" spans="1:7" x14ac:dyDescent="0.25">
      <c r="A1835" s="377"/>
      <c r="B1835" s="163"/>
      <c r="C1835" s="163"/>
      <c r="D1835" s="163"/>
      <c r="E1835" s="163"/>
      <c r="F1835" s="163"/>
      <c r="G1835" s="163"/>
    </row>
    <row r="1836" spans="1:7" x14ac:dyDescent="0.25">
      <c r="A1836" s="377"/>
      <c r="B1836" s="163"/>
      <c r="C1836" s="163"/>
      <c r="D1836" s="163"/>
      <c r="E1836" s="163"/>
      <c r="F1836" s="163"/>
      <c r="G1836" s="163"/>
    </row>
    <row r="1837" spans="1:7" x14ac:dyDescent="0.25">
      <c r="A1837" s="377"/>
      <c r="B1837" s="163"/>
      <c r="C1837" s="163"/>
      <c r="D1837" s="163"/>
      <c r="E1837" s="163"/>
      <c r="F1837" s="163"/>
      <c r="G1837" s="163"/>
    </row>
    <row r="1838" spans="1:7" x14ac:dyDescent="0.25">
      <c r="A1838" s="377"/>
      <c r="B1838" s="163"/>
      <c r="C1838" s="163"/>
      <c r="D1838" s="163"/>
      <c r="E1838" s="163"/>
      <c r="F1838" s="163"/>
      <c r="G1838" s="163"/>
    </row>
    <row r="1839" spans="1:7" x14ac:dyDescent="0.25">
      <c r="A1839" s="377"/>
      <c r="B1839" s="163"/>
      <c r="C1839" s="163"/>
      <c r="D1839" s="163"/>
      <c r="E1839" s="163"/>
      <c r="F1839" s="163"/>
      <c r="G1839" s="163"/>
    </row>
    <row r="1840" spans="1:7" x14ac:dyDescent="0.25">
      <c r="A1840" s="377"/>
      <c r="B1840" s="163"/>
      <c r="C1840" s="163"/>
      <c r="D1840" s="163"/>
      <c r="E1840" s="163"/>
      <c r="F1840" s="163"/>
      <c r="G1840" s="163"/>
    </row>
    <row r="1841" spans="1:7" x14ac:dyDescent="0.25">
      <c r="A1841" s="377"/>
      <c r="B1841" s="163"/>
      <c r="C1841" s="163"/>
      <c r="D1841" s="163"/>
      <c r="E1841" s="163"/>
      <c r="F1841" s="163"/>
      <c r="G1841" s="163"/>
    </row>
    <row r="1842" spans="1:7" x14ac:dyDescent="0.25">
      <c r="A1842" s="377"/>
      <c r="B1842" s="163"/>
      <c r="C1842" s="163"/>
      <c r="D1842" s="163"/>
      <c r="E1842" s="163"/>
      <c r="F1842" s="163"/>
      <c r="G1842" s="163"/>
    </row>
    <row r="1843" spans="1:7" x14ac:dyDescent="0.25">
      <c r="A1843" s="377"/>
      <c r="B1843" s="163"/>
      <c r="C1843" s="163"/>
      <c r="D1843" s="163"/>
      <c r="E1843" s="163"/>
      <c r="F1843" s="163"/>
      <c r="G1843" s="163"/>
    </row>
    <row r="1844" spans="1:7" x14ac:dyDescent="0.25">
      <c r="A1844" s="377"/>
      <c r="B1844" s="163"/>
      <c r="C1844" s="163"/>
      <c r="D1844" s="163"/>
      <c r="E1844" s="163"/>
      <c r="F1844" s="163"/>
      <c r="G1844" s="163"/>
    </row>
    <row r="1845" spans="1:7" x14ac:dyDescent="0.25">
      <c r="A1845" s="377"/>
      <c r="B1845" s="163"/>
      <c r="C1845" s="163"/>
      <c r="D1845" s="163"/>
      <c r="E1845" s="163"/>
      <c r="F1845" s="163"/>
      <c r="G1845" s="163"/>
    </row>
    <row r="1846" spans="1:7" x14ac:dyDescent="0.25">
      <c r="A1846" s="377"/>
      <c r="B1846" s="163"/>
      <c r="C1846" s="163"/>
      <c r="D1846" s="163"/>
      <c r="E1846" s="163"/>
      <c r="F1846" s="163"/>
      <c r="G1846" s="163"/>
    </row>
    <row r="1847" spans="1:7" x14ac:dyDescent="0.25">
      <c r="A1847" s="377"/>
      <c r="B1847" s="163"/>
      <c r="C1847" s="163"/>
      <c r="D1847" s="163"/>
      <c r="E1847" s="163"/>
      <c r="F1847" s="163"/>
      <c r="G1847" s="163"/>
    </row>
    <row r="1848" spans="1:7" x14ac:dyDescent="0.25">
      <c r="A1848" s="377"/>
      <c r="B1848" s="163"/>
      <c r="C1848" s="163"/>
      <c r="D1848" s="163"/>
      <c r="E1848" s="163"/>
      <c r="F1848" s="163"/>
      <c r="G1848" s="163"/>
    </row>
    <row r="1849" spans="1:7" x14ac:dyDescent="0.25">
      <c r="A1849" s="377"/>
      <c r="B1849" s="163"/>
      <c r="C1849" s="163"/>
      <c r="D1849" s="163"/>
      <c r="E1849" s="163"/>
      <c r="F1849" s="163"/>
      <c r="G1849" s="163"/>
    </row>
    <row r="1850" spans="1:7" x14ac:dyDescent="0.25">
      <c r="A1850" s="377"/>
      <c r="B1850" s="163"/>
      <c r="C1850" s="163"/>
      <c r="D1850" s="163"/>
      <c r="E1850" s="163"/>
      <c r="F1850" s="163"/>
      <c r="G1850" s="163"/>
    </row>
    <row r="1851" spans="1:7" x14ac:dyDescent="0.25">
      <c r="A1851" s="377"/>
      <c r="B1851" s="163"/>
      <c r="C1851" s="163"/>
      <c r="D1851" s="163"/>
      <c r="E1851" s="163"/>
      <c r="F1851" s="163"/>
      <c r="G1851" s="163"/>
    </row>
    <row r="1852" spans="1:7" x14ac:dyDescent="0.25">
      <c r="A1852" s="377"/>
      <c r="B1852" s="163"/>
      <c r="C1852" s="163"/>
      <c r="D1852" s="163"/>
      <c r="E1852" s="163"/>
      <c r="F1852" s="163"/>
      <c r="G1852" s="163"/>
    </row>
    <row r="1853" spans="1:7" x14ac:dyDescent="0.25">
      <c r="A1853" s="377"/>
      <c r="B1853" s="163"/>
      <c r="C1853" s="163"/>
      <c r="D1853" s="163"/>
      <c r="E1853" s="163"/>
      <c r="F1853" s="163"/>
      <c r="G1853" s="163"/>
    </row>
    <row r="1854" spans="1:7" x14ac:dyDescent="0.25">
      <c r="A1854" s="377"/>
      <c r="B1854" s="163"/>
      <c r="C1854" s="163"/>
      <c r="D1854" s="163"/>
      <c r="E1854" s="163"/>
      <c r="F1854" s="163"/>
      <c r="G1854" s="163"/>
    </row>
    <row r="1855" spans="1:7" x14ac:dyDescent="0.25">
      <c r="A1855" s="377"/>
      <c r="B1855" s="163"/>
      <c r="C1855" s="163"/>
      <c r="D1855" s="163"/>
      <c r="E1855" s="163"/>
      <c r="F1855" s="163"/>
      <c r="G1855" s="163"/>
    </row>
    <row r="1856" spans="1:7" x14ac:dyDescent="0.25">
      <c r="A1856" s="377"/>
      <c r="B1856" s="163"/>
      <c r="C1856" s="163"/>
      <c r="D1856" s="163"/>
      <c r="E1856" s="163"/>
      <c r="F1856" s="163"/>
      <c r="G1856" s="163"/>
    </row>
    <row r="1857" spans="1:7" x14ac:dyDescent="0.25">
      <c r="A1857" s="377"/>
      <c r="B1857" s="163"/>
      <c r="C1857" s="163"/>
      <c r="D1857" s="163"/>
      <c r="E1857" s="163"/>
      <c r="F1857" s="163"/>
      <c r="G1857" s="163"/>
    </row>
    <row r="1858" spans="1:7" x14ac:dyDescent="0.25">
      <c r="A1858" s="377"/>
      <c r="B1858" s="163"/>
      <c r="C1858" s="163"/>
      <c r="D1858" s="163"/>
      <c r="E1858" s="163"/>
      <c r="F1858" s="163"/>
      <c r="G1858" s="163"/>
    </row>
    <row r="1859" spans="1:7" x14ac:dyDescent="0.25">
      <c r="A1859" s="377"/>
      <c r="B1859" s="163"/>
      <c r="C1859" s="163"/>
      <c r="D1859" s="163"/>
      <c r="E1859" s="163"/>
      <c r="F1859" s="163"/>
      <c r="G1859" s="163"/>
    </row>
    <row r="1860" spans="1:7" x14ac:dyDescent="0.25">
      <c r="A1860" s="377"/>
      <c r="B1860" s="163"/>
      <c r="C1860" s="163"/>
      <c r="D1860" s="163"/>
      <c r="E1860" s="163"/>
      <c r="F1860" s="163"/>
      <c r="G1860" s="163"/>
    </row>
    <row r="1861" spans="1:7" x14ac:dyDescent="0.25">
      <c r="A1861" s="377"/>
      <c r="B1861" s="163"/>
      <c r="C1861" s="163"/>
      <c r="D1861" s="163"/>
      <c r="E1861" s="163"/>
      <c r="F1861" s="163"/>
      <c r="G1861" s="163"/>
    </row>
    <row r="1862" spans="1:7" x14ac:dyDescent="0.25">
      <c r="A1862" s="377"/>
      <c r="B1862" s="163"/>
      <c r="C1862" s="163"/>
      <c r="D1862" s="163"/>
      <c r="E1862" s="163"/>
      <c r="F1862" s="163"/>
      <c r="G1862" s="163"/>
    </row>
    <row r="1863" spans="1:7" x14ac:dyDescent="0.25">
      <c r="A1863" s="377"/>
      <c r="B1863" s="163"/>
      <c r="C1863" s="163"/>
      <c r="D1863" s="163"/>
      <c r="E1863" s="163"/>
      <c r="F1863" s="163"/>
      <c r="G1863" s="163"/>
    </row>
    <row r="1864" spans="1:7" x14ac:dyDescent="0.25">
      <c r="A1864" s="377"/>
      <c r="B1864" s="163"/>
      <c r="C1864" s="163"/>
      <c r="D1864" s="163"/>
      <c r="E1864" s="163"/>
      <c r="F1864" s="163"/>
      <c r="G1864" s="163"/>
    </row>
    <row r="1865" spans="1:7" x14ac:dyDescent="0.25">
      <c r="A1865" s="377"/>
      <c r="B1865" s="163"/>
      <c r="C1865" s="163"/>
      <c r="D1865" s="163"/>
      <c r="E1865" s="163"/>
      <c r="F1865" s="163"/>
      <c r="G1865" s="163"/>
    </row>
    <row r="1866" spans="1:7" x14ac:dyDescent="0.25">
      <c r="A1866" s="377"/>
      <c r="B1866" s="163"/>
      <c r="C1866" s="163"/>
      <c r="D1866" s="163"/>
      <c r="E1866" s="163"/>
      <c r="F1866" s="163"/>
      <c r="G1866" s="163"/>
    </row>
    <row r="1867" spans="1:7" x14ac:dyDescent="0.25">
      <c r="A1867" s="377"/>
      <c r="B1867" s="163"/>
      <c r="C1867" s="163"/>
      <c r="D1867" s="163"/>
      <c r="E1867" s="163"/>
      <c r="F1867" s="163"/>
      <c r="G1867" s="163"/>
    </row>
    <row r="1868" spans="1:7" x14ac:dyDescent="0.25">
      <c r="A1868" s="377"/>
      <c r="B1868" s="163"/>
      <c r="C1868" s="163"/>
      <c r="D1868" s="163"/>
      <c r="E1868" s="163"/>
      <c r="F1868" s="163"/>
      <c r="G1868" s="163"/>
    </row>
    <row r="1869" spans="1:7" x14ac:dyDescent="0.25">
      <c r="A1869" s="377"/>
      <c r="B1869" s="163"/>
      <c r="C1869" s="163"/>
      <c r="D1869" s="163"/>
      <c r="E1869" s="163"/>
      <c r="F1869" s="163"/>
      <c r="G1869" s="163"/>
    </row>
    <row r="1870" spans="1:7" x14ac:dyDescent="0.25">
      <c r="A1870" s="377"/>
      <c r="B1870" s="163"/>
      <c r="C1870" s="163"/>
      <c r="D1870" s="163"/>
      <c r="E1870" s="163"/>
      <c r="F1870" s="163"/>
      <c r="G1870" s="163"/>
    </row>
    <row r="1871" spans="1:7" x14ac:dyDescent="0.25">
      <c r="A1871" s="377"/>
      <c r="B1871" s="163"/>
      <c r="C1871" s="163"/>
      <c r="D1871" s="163"/>
      <c r="E1871" s="163"/>
      <c r="F1871" s="163"/>
      <c r="G1871" s="163"/>
    </row>
    <row r="1872" spans="1:7" x14ac:dyDescent="0.25">
      <c r="A1872" s="377"/>
      <c r="B1872" s="163"/>
      <c r="C1872" s="163"/>
      <c r="D1872" s="163"/>
      <c r="E1872" s="163"/>
      <c r="F1872" s="163"/>
      <c r="G1872" s="163"/>
    </row>
    <row r="1873" spans="1:7" x14ac:dyDescent="0.25">
      <c r="A1873" s="377"/>
      <c r="B1873" s="163"/>
      <c r="C1873" s="163"/>
      <c r="D1873" s="163"/>
      <c r="E1873" s="163"/>
      <c r="F1873" s="163"/>
      <c r="G1873" s="163"/>
    </row>
    <row r="1874" spans="1:7" x14ac:dyDescent="0.25">
      <c r="A1874" s="377"/>
      <c r="B1874" s="163"/>
      <c r="C1874" s="163"/>
      <c r="D1874" s="163"/>
      <c r="E1874" s="163"/>
      <c r="F1874" s="163"/>
      <c r="G1874" s="163"/>
    </row>
    <row r="1875" spans="1:7" x14ac:dyDescent="0.25">
      <c r="A1875" s="377"/>
      <c r="B1875" s="163"/>
      <c r="C1875" s="163"/>
      <c r="D1875" s="163"/>
      <c r="E1875" s="163"/>
      <c r="F1875" s="163"/>
      <c r="G1875" s="163"/>
    </row>
    <row r="1876" spans="1:7" x14ac:dyDescent="0.25">
      <c r="A1876" s="377"/>
      <c r="B1876" s="163"/>
      <c r="C1876" s="163"/>
      <c r="D1876" s="163"/>
      <c r="E1876" s="163"/>
      <c r="F1876" s="163"/>
      <c r="G1876" s="163"/>
    </row>
    <row r="1877" spans="1:7" x14ac:dyDescent="0.25">
      <c r="A1877" s="377"/>
      <c r="B1877" s="163"/>
      <c r="C1877" s="163"/>
      <c r="D1877" s="163"/>
      <c r="E1877" s="163"/>
      <c r="F1877" s="163"/>
      <c r="G1877" s="163"/>
    </row>
    <row r="1878" spans="1:7" x14ac:dyDescent="0.25">
      <c r="A1878" s="377"/>
      <c r="B1878" s="163"/>
      <c r="C1878" s="163"/>
      <c r="D1878" s="163"/>
      <c r="E1878" s="163"/>
      <c r="F1878" s="163"/>
      <c r="G1878" s="163"/>
    </row>
    <row r="1879" spans="1:7" x14ac:dyDescent="0.25">
      <c r="A1879" s="377"/>
      <c r="B1879" s="163"/>
      <c r="C1879" s="163"/>
      <c r="D1879" s="163"/>
      <c r="E1879" s="163"/>
      <c r="F1879" s="163"/>
      <c r="G1879" s="163"/>
    </row>
    <row r="1880" spans="1:7" x14ac:dyDescent="0.25">
      <c r="A1880" s="377"/>
      <c r="B1880" s="163"/>
      <c r="C1880" s="163"/>
      <c r="D1880" s="163"/>
      <c r="E1880" s="163"/>
      <c r="F1880" s="163"/>
      <c r="G1880" s="163"/>
    </row>
    <row r="1881" spans="1:7" x14ac:dyDescent="0.25">
      <c r="A1881" s="377"/>
      <c r="B1881" s="163"/>
      <c r="C1881" s="163"/>
      <c r="D1881" s="163"/>
      <c r="E1881" s="163"/>
      <c r="F1881" s="163"/>
      <c r="G1881" s="163"/>
    </row>
    <row r="1882" spans="1:7" x14ac:dyDescent="0.25">
      <c r="A1882" s="377"/>
      <c r="B1882" s="163"/>
      <c r="C1882" s="163"/>
      <c r="D1882" s="163"/>
      <c r="E1882" s="163"/>
      <c r="F1882" s="163"/>
      <c r="G1882" s="163"/>
    </row>
    <row r="1883" spans="1:7" x14ac:dyDescent="0.25">
      <c r="A1883" s="377"/>
      <c r="B1883" s="163"/>
      <c r="C1883" s="163"/>
      <c r="D1883" s="163"/>
      <c r="E1883" s="163"/>
      <c r="F1883" s="163"/>
      <c r="G1883" s="163"/>
    </row>
    <row r="1884" spans="1:7" x14ac:dyDescent="0.25">
      <c r="A1884" s="377"/>
      <c r="B1884" s="163"/>
      <c r="C1884" s="163"/>
      <c r="D1884" s="163"/>
      <c r="E1884" s="163"/>
      <c r="F1884" s="163"/>
      <c r="G1884" s="163"/>
    </row>
    <row r="1885" spans="1:7" x14ac:dyDescent="0.25">
      <c r="A1885" s="377"/>
      <c r="B1885" s="163"/>
      <c r="C1885" s="163"/>
      <c r="D1885" s="163"/>
      <c r="E1885" s="163"/>
      <c r="F1885" s="163"/>
      <c r="G1885" s="163"/>
    </row>
    <row r="1886" spans="1:7" x14ac:dyDescent="0.25">
      <c r="A1886" s="377"/>
      <c r="B1886" s="163"/>
      <c r="C1886" s="163"/>
      <c r="D1886" s="163"/>
      <c r="E1886" s="163"/>
      <c r="F1886" s="163"/>
      <c r="G1886" s="163"/>
    </row>
    <row r="1887" spans="1:7" x14ac:dyDescent="0.25">
      <c r="A1887" s="377"/>
      <c r="B1887" s="163"/>
      <c r="C1887" s="163"/>
      <c r="D1887" s="163"/>
      <c r="E1887" s="163"/>
      <c r="F1887" s="163"/>
      <c r="G1887" s="163"/>
    </row>
    <row r="1888" spans="1:7" x14ac:dyDescent="0.25">
      <c r="A1888" s="377"/>
      <c r="B1888" s="163"/>
      <c r="C1888" s="163"/>
      <c r="D1888" s="163"/>
      <c r="E1888" s="163"/>
      <c r="F1888" s="163"/>
      <c r="G1888" s="163"/>
    </row>
    <row r="1889" spans="1:7" x14ac:dyDescent="0.25">
      <c r="A1889" s="377"/>
      <c r="B1889" s="163"/>
      <c r="C1889" s="163"/>
      <c r="D1889" s="163"/>
      <c r="E1889" s="163"/>
      <c r="F1889" s="163"/>
      <c r="G1889" s="163"/>
    </row>
    <row r="1890" spans="1:7" x14ac:dyDescent="0.25">
      <c r="A1890" s="377"/>
      <c r="B1890" s="163"/>
      <c r="C1890" s="163"/>
      <c r="D1890" s="163"/>
      <c r="E1890" s="163"/>
      <c r="F1890" s="163"/>
      <c r="G1890" s="163"/>
    </row>
    <row r="1891" spans="1:7" x14ac:dyDescent="0.25">
      <c r="A1891" s="377"/>
      <c r="B1891" s="163"/>
      <c r="C1891" s="163"/>
      <c r="D1891" s="163"/>
      <c r="E1891" s="163"/>
      <c r="F1891" s="163"/>
      <c r="G1891" s="163"/>
    </row>
    <row r="1892" spans="1:7" x14ac:dyDescent="0.25">
      <c r="A1892" s="377"/>
      <c r="B1892" s="163"/>
      <c r="C1892" s="163"/>
      <c r="D1892" s="163"/>
      <c r="E1892" s="163"/>
      <c r="F1892" s="163"/>
      <c r="G1892" s="163"/>
    </row>
    <row r="1893" spans="1:7" x14ac:dyDescent="0.25">
      <c r="A1893" s="377"/>
      <c r="B1893" s="163"/>
      <c r="C1893" s="163"/>
      <c r="D1893" s="163"/>
      <c r="E1893" s="163"/>
      <c r="F1893" s="163"/>
      <c r="G1893" s="163"/>
    </row>
    <row r="1894" spans="1:7" x14ac:dyDescent="0.25">
      <c r="A1894" s="377"/>
      <c r="B1894" s="163"/>
      <c r="C1894" s="163"/>
      <c r="D1894" s="163"/>
      <c r="E1894" s="163"/>
      <c r="F1894" s="163"/>
      <c r="G1894" s="163"/>
    </row>
    <row r="1895" spans="1:7" x14ac:dyDescent="0.25">
      <c r="A1895" s="377"/>
      <c r="B1895" s="163"/>
      <c r="C1895" s="163"/>
      <c r="D1895" s="163"/>
      <c r="E1895" s="163"/>
      <c r="F1895" s="163"/>
      <c r="G1895" s="163"/>
    </row>
    <row r="1896" spans="1:7" x14ac:dyDescent="0.25">
      <c r="A1896" s="377"/>
      <c r="B1896" s="163"/>
      <c r="C1896" s="163"/>
      <c r="D1896" s="163"/>
      <c r="E1896" s="163"/>
      <c r="F1896" s="163"/>
      <c r="G1896" s="163"/>
    </row>
    <row r="1897" spans="1:7" x14ac:dyDescent="0.25">
      <c r="A1897" s="377"/>
      <c r="B1897" s="163"/>
      <c r="C1897" s="163"/>
      <c r="D1897" s="163"/>
      <c r="E1897" s="163"/>
      <c r="F1897" s="163"/>
      <c r="G1897" s="163"/>
    </row>
    <row r="1898" spans="1:7" x14ac:dyDescent="0.25">
      <c r="A1898" s="377"/>
      <c r="B1898" s="163"/>
      <c r="C1898" s="163"/>
      <c r="D1898" s="163"/>
      <c r="E1898" s="163"/>
      <c r="F1898" s="163"/>
      <c r="G1898" s="163"/>
    </row>
    <row r="1899" spans="1:7" x14ac:dyDescent="0.25">
      <c r="A1899" s="377"/>
      <c r="B1899" s="163"/>
      <c r="C1899" s="163"/>
      <c r="D1899" s="163"/>
      <c r="E1899" s="163"/>
      <c r="F1899" s="163"/>
      <c r="G1899" s="163"/>
    </row>
    <row r="1900" spans="1:7" x14ac:dyDescent="0.25">
      <c r="A1900" s="377"/>
      <c r="B1900" s="163"/>
      <c r="C1900" s="163"/>
      <c r="D1900" s="163"/>
      <c r="E1900" s="163"/>
      <c r="F1900" s="163"/>
      <c r="G1900" s="163"/>
    </row>
    <row r="1901" spans="1:7" x14ac:dyDescent="0.25">
      <c r="A1901" s="377"/>
      <c r="B1901" s="163"/>
      <c r="C1901" s="163"/>
      <c r="D1901" s="163"/>
      <c r="E1901" s="163"/>
      <c r="F1901" s="163"/>
      <c r="G1901" s="163"/>
    </row>
    <row r="1902" spans="1:7" x14ac:dyDescent="0.25">
      <c r="A1902" s="377"/>
      <c r="B1902" s="163"/>
      <c r="C1902" s="163"/>
      <c r="D1902" s="163"/>
      <c r="E1902" s="163"/>
      <c r="F1902" s="163"/>
      <c r="G1902" s="163"/>
    </row>
    <row r="1903" spans="1:7" x14ac:dyDescent="0.25">
      <c r="A1903" s="377"/>
      <c r="B1903" s="163"/>
      <c r="C1903" s="163"/>
      <c r="D1903" s="163"/>
      <c r="E1903" s="163"/>
      <c r="F1903" s="163"/>
      <c r="G1903" s="163"/>
    </row>
    <row r="1904" spans="1:7" x14ac:dyDescent="0.25">
      <c r="A1904" s="377"/>
      <c r="B1904" s="163"/>
      <c r="C1904" s="163"/>
      <c r="D1904" s="163"/>
      <c r="E1904" s="163"/>
      <c r="F1904" s="163"/>
      <c r="G1904" s="163"/>
    </row>
    <row r="1905" spans="1:7" x14ac:dyDescent="0.25">
      <c r="A1905" s="377"/>
      <c r="B1905" s="163"/>
      <c r="C1905" s="163"/>
      <c r="D1905" s="163"/>
      <c r="E1905" s="163"/>
      <c r="F1905" s="163"/>
      <c r="G1905" s="163"/>
    </row>
    <row r="1906" spans="1:7" x14ac:dyDescent="0.25">
      <c r="A1906" s="377"/>
      <c r="B1906" s="163"/>
      <c r="C1906" s="163"/>
      <c r="D1906" s="163"/>
      <c r="E1906" s="163"/>
      <c r="F1906" s="163"/>
      <c r="G1906" s="163"/>
    </row>
    <row r="1907" spans="1:7" x14ac:dyDescent="0.25">
      <c r="A1907" s="377"/>
      <c r="B1907" s="163"/>
      <c r="C1907" s="163"/>
      <c r="D1907" s="163"/>
      <c r="E1907" s="163"/>
      <c r="F1907" s="163"/>
      <c r="G1907" s="163"/>
    </row>
    <row r="1908" spans="1:7" x14ac:dyDescent="0.25">
      <c r="A1908" s="377"/>
      <c r="B1908" s="163"/>
      <c r="C1908" s="163"/>
      <c r="D1908" s="163"/>
      <c r="E1908" s="163"/>
      <c r="F1908" s="163"/>
      <c r="G1908" s="163"/>
    </row>
    <row r="1909" spans="1:7" x14ac:dyDescent="0.25">
      <c r="A1909" s="377"/>
      <c r="B1909" s="163"/>
      <c r="C1909" s="163"/>
      <c r="D1909" s="163"/>
      <c r="E1909" s="163"/>
      <c r="F1909" s="163"/>
      <c r="G1909" s="163"/>
    </row>
    <row r="1910" spans="1:7" x14ac:dyDescent="0.25">
      <c r="A1910" s="377"/>
      <c r="B1910" s="163"/>
      <c r="C1910" s="163"/>
      <c r="D1910" s="163"/>
      <c r="E1910" s="163"/>
      <c r="F1910" s="163"/>
      <c r="G1910" s="163"/>
    </row>
    <row r="1911" spans="1:7" x14ac:dyDescent="0.25">
      <c r="A1911" s="377"/>
      <c r="B1911" s="163"/>
      <c r="C1911" s="163"/>
      <c r="D1911" s="163"/>
      <c r="E1911" s="163"/>
      <c r="F1911" s="163"/>
      <c r="G1911" s="163"/>
    </row>
    <row r="1912" spans="1:7" x14ac:dyDescent="0.25">
      <c r="A1912" s="377"/>
      <c r="B1912" s="163"/>
      <c r="C1912" s="163"/>
      <c r="D1912" s="163"/>
      <c r="E1912" s="163"/>
      <c r="F1912" s="163"/>
      <c r="G1912" s="163"/>
    </row>
    <row r="1913" spans="1:7" x14ac:dyDescent="0.25">
      <c r="A1913" s="377"/>
      <c r="B1913" s="163"/>
      <c r="C1913" s="163"/>
      <c r="D1913" s="163"/>
      <c r="E1913" s="163"/>
      <c r="F1913" s="163"/>
      <c r="G1913" s="163"/>
    </row>
    <row r="1914" spans="1:7" x14ac:dyDescent="0.25">
      <c r="A1914" s="377"/>
      <c r="B1914" s="163"/>
      <c r="C1914" s="163"/>
      <c r="D1914" s="163"/>
      <c r="E1914" s="163"/>
      <c r="F1914" s="163"/>
      <c r="G1914" s="163"/>
    </row>
    <row r="1915" spans="1:7" x14ac:dyDescent="0.25">
      <c r="A1915" s="377"/>
      <c r="B1915" s="163"/>
      <c r="C1915" s="163"/>
      <c r="D1915" s="163"/>
      <c r="E1915" s="163"/>
      <c r="F1915" s="163"/>
      <c r="G1915" s="163"/>
    </row>
    <row r="1916" spans="1:7" x14ac:dyDescent="0.25">
      <c r="A1916" s="377"/>
      <c r="B1916" s="163"/>
      <c r="C1916" s="163"/>
      <c r="D1916" s="163"/>
      <c r="E1916" s="163"/>
      <c r="F1916" s="163"/>
      <c r="G1916" s="163"/>
    </row>
    <row r="1917" spans="1:7" x14ac:dyDescent="0.25">
      <c r="A1917" s="377"/>
      <c r="B1917" s="163"/>
      <c r="C1917" s="163"/>
      <c r="D1917" s="163"/>
      <c r="E1917" s="163"/>
      <c r="F1917" s="163"/>
      <c r="G1917" s="163"/>
    </row>
    <row r="1918" spans="1:7" x14ac:dyDescent="0.25">
      <c r="A1918" s="377"/>
      <c r="B1918" s="163"/>
      <c r="C1918" s="163"/>
      <c r="D1918" s="163"/>
      <c r="E1918" s="163"/>
      <c r="F1918" s="163"/>
      <c r="G1918" s="163"/>
    </row>
    <row r="1919" spans="1:7" x14ac:dyDescent="0.25">
      <c r="A1919" s="377"/>
      <c r="B1919" s="163"/>
      <c r="C1919" s="163"/>
      <c r="D1919" s="163"/>
      <c r="E1919" s="163"/>
      <c r="F1919" s="163"/>
      <c r="G1919" s="163"/>
    </row>
    <row r="1920" spans="1:7" x14ac:dyDescent="0.25">
      <c r="A1920" s="377"/>
      <c r="B1920" s="163"/>
      <c r="C1920" s="163"/>
      <c r="D1920" s="163"/>
      <c r="E1920" s="163"/>
      <c r="F1920" s="163"/>
      <c r="G1920" s="163"/>
    </row>
    <row r="1921" spans="1:7" x14ac:dyDescent="0.25">
      <c r="A1921" s="377"/>
      <c r="B1921" s="163"/>
      <c r="C1921" s="163"/>
      <c r="D1921" s="163"/>
      <c r="E1921" s="163"/>
      <c r="F1921" s="163"/>
      <c r="G1921" s="163"/>
    </row>
    <row r="1922" spans="1:7" x14ac:dyDescent="0.25">
      <c r="A1922" s="377"/>
      <c r="B1922" s="163"/>
      <c r="C1922" s="163"/>
      <c r="D1922" s="163"/>
      <c r="E1922" s="163"/>
      <c r="F1922" s="163"/>
      <c r="G1922" s="163"/>
    </row>
    <row r="1923" spans="1:7" x14ac:dyDescent="0.25">
      <c r="A1923" s="377"/>
      <c r="B1923" s="163"/>
      <c r="C1923" s="163"/>
      <c r="D1923" s="163"/>
      <c r="E1923" s="163"/>
      <c r="F1923" s="163"/>
      <c r="G1923" s="163"/>
    </row>
    <row r="1924" spans="1:7" x14ac:dyDescent="0.25">
      <c r="A1924" s="377"/>
      <c r="B1924" s="163"/>
      <c r="C1924" s="163"/>
      <c r="D1924" s="163"/>
      <c r="E1924" s="163"/>
      <c r="F1924" s="163"/>
      <c r="G1924" s="163"/>
    </row>
    <row r="1925" spans="1:7" x14ac:dyDescent="0.25">
      <c r="A1925" s="377"/>
      <c r="B1925" s="163"/>
      <c r="C1925" s="163"/>
      <c r="D1925" s="163"/>
      <c r="E1925" s="163"/>
      <c r="F1925" s="163"/>
      <c r="G1925" s="163"/>
    </row>
    <row r="1926" spans="1:7" x14ac:dyDescent="0.25">
      <c r="A1926" s="377"/>
      <c r="B1926" s="163"/>
      <c r="C1926" s="163"/>
      <c r="D1926" s="163"/>
      <c r="E1926" s="163"/>
      <c r="F1926" s="163"/>
      <c r="G1926" s="163"/>
    </row>
    <row r="1927" spans="1:7" x14ac:dyDescent="0.25">
      <c r="A1927" s="377"/>
      <c r="B1927" s="163"/>
      <c r="C1927" s="163"/>
      <c r="D1927" s="163"/>
      <c r="E1927" s="163"/>
      <c r="F1927" s="163"/>
      <c r="G1927" s="163"/>
    </row>
    <row r="1928" spans="1:7" x14ac:dyDescent="0.25">
      <c r="A1928" s="377"/>
      <c r="B1928" s="163"/>
      <c r="C1928" s="163"/>
      <c r="D1928" s="163"/>
      <c r="E1928" s="163"/>
      <c r="F1928" s="163"/>
      <c r="G1928" s="163"/>
    </row>
    <row r="1929" spans="1:7" x14ac:dyDescent="0.25">
      <c r="A1929" s="377"/>
      <c r="B1929" s="163"/>
      <c r="C1929" s="163"/>
      <c r="D1929" s="163"/>
      <c r="E1929" s="163"/>
      <c r="F1929" s="163"/>
      <c r="G1929" s="163"/>
    </row>
    <row r="1930" spans="1:7" x14ac:dyDescent="0.25">
      <c r="A1930" s="377"/>
      <c r="B1930" s="163"/>
      <c r="C1930" s="163"/>
      <c r="D1930" s="163"/>
      <c r="E1930" s="163"/>
      <c r="F1930" s="163"/>
      <c r="G1930" s="163"/>
    </row>
    <row r="1931" spans="1:7" x14ac:dyDescent="0.25">
      <c r="A1931" s="377"/>
      <c r="B1931" s="163"/>
      <c r="C1931" s="163"/>
      <c r="D1931" s="163"/>
      <c r="E1931" s="163"/>
      <c r="F1931" s="163"/>
      <c r="G1931" s="163"/>
    </row>
    <row r="1932" spans="1:7" x14ac:dyDescent="0.25">
      <c r="A1932" s="377"/>
      <c r="B1932" s="163"/>
      <c r="C1932" s="163"/>
      <c r="D1932" s="163"/>
      <c r="E1932" s="163"/>
      <c r="F1932" s="163"/>
      <c r="G1932" s="163"/>
    </row>
    <row r="1933" spans="1:7" x14ac:dyDescent="0.25">
      <c r="A1933" s="377"/>
      <c r="B1933" s="163"/>
      <c r="C1933" s="163"/>
      <c r="D1933" s="163"/>
      <c r="E1933" s="163"/>
      <c r="F1933" s="163"/>
      <c r="G1933" s="163"/>
    </row>
    <row r="1934" spans="1:7" x14ac:dyDescent="0.25">
      <c r="A1934" s="377"/>
      <c r="B1934" s="163"/>
      <c r="C1934" s="163"/>
      <c r="D1934" s="163"/>
      <c r="E1934" s="163"/>
      <c r="F1934" s="163"/>
      <c r="G1934" s="163"/>
    </row>
    <row r="1935" spans="1:7" x14ac:dyDescent="0.25">
      <c r="A1935" s="377"/>
      <c r="B1935" s="163"/>
      <c r="C1935" s="163"/>
      <c r="D1935" s="163"/>
      <c r="E1935" s="163"/>
      <c r="F1935" s="163"/>
      <c r="G1935" s="163"/>
    </row>
    <row r="1936" spans="1:7" x14ac:dyDescent="0.25">
      <c r="A1936" s="377"/>
      <c r="B1936" s="163"/>
      <c r="C1936" s="163"/>
      <c r="D1936" s="163"/>
      <c r="E1936" s="163"/>
      <c r="F1936" s="163"/>
      <c r="G1936" s="163"/>
    </row>
    <row r="1937" spans="1:7" x14ac:dyDescent="0.25">
      <c r="A1937" s="377"/>
      <c r="B1937" s="163"/>
      <c r="C1937" s="163"/>
      <c r="D1937" s="163"/>
      <c r="E1937" s="163"/>
      <c r="F1937" s="163"/>
      <c r="G1937" s="163"/>
    </row>
    <row r="1938" spans="1:7" x14ac:dyDescent="0.25">
      <c r="A1938" s="377"/>
      <c r="B1938" s="163"/>
      <c r="C1938" s="163"/>
      <c r="D1938" s="163"/>
      <c r="E1938" s="163"/>
      <c r="F1938" s="163"/>
      <c r="G1938" s="163"/>
    </row>
    <row r="1939" spans="1:7" x14ac:dyDescent="0.25">
      <c r="A1939" s="377"/>
      <c r="B1939" s="163"/>
      <c r="C1939" s="163"/>
      <c r="D1939" s="163"/>
      <c r="E1939" s="163"/>
      <c r="F1939" s="163"/>
      <c r="G1939" s="163"/>
    </row>
    <row r="1940" spans="1:7" x14ac:dyDescent="0.25">
      <c r="A1940" s="377"/>
      <c r="B1940" s="163"/>
      <c r="C1940" s="163"/>
      <c r="D1940" s="163"/>
      <c r="E1940" s="163"/>
      <c r="F1940" s="163"/>
      <c r="G1940" s="163"/>
    </row>
    <row r="1941" spans="1:7" x14ac:dyDescent="0.25">
      <c r="A1941" s="377"/>
      <c r="B1941" s="163"/>
      <c r="C1941" s="163"/>
      <c r="D1941" s="163"/>
      <c r="E1941" s="163"/>
      <c r="F1941" s="163"/>
      <c r="G1941" s="163"/>
    </row>
    <row r="1942" spans="1:7" x14ac:dyDescent="0.25">
      <c r="A1942" s="377"/>
      <c r="B1942" s="163"/>
      <c r="C1942" s="163"/>
      <c r="D1942" s="163"/>
      <c r="E1942" s="163"/>
      <c r="F1942" s="163"/>
      <c r="G1942" s="163"/>
    </row>
    <row r="1943" spans="1:7" x14ac:dyDescent="0.25">
      <c r="A1943" s="377"/>
      <c r="B1943" s="163"/>
      <c r="C1943" s="163"/>
      <c r="D1943" s="163"/>
      <c r="E1943" s="163"/>
      <c r="F1943" s="163"/>
      <c r="G1943" s="163"/>
    </row>
    <row r="1944" spans="1:7" x14ac:dyDescent="0.25">
      <c r="A1944" s="377"/>
      <c r="B1944" s="163"/>
      <c r="C1944" s="163"/>
      <c r="D1944" s="163"/>
      <c r="E1944" s="163"/>
      <c r="F1944" s="163"/>
      <c r="G1944" s="163"/>
    </row>
    <row r="1945" spans="1:7" x14ac:dyDescent="0.25">
      <c r="A1945" s="377"/>
      <c r="B1945" s="163"/>
      <c r="C1945" s="163"/>
      <c r="D1945" s="163"/>
      <c r="E1945" s="163"/>
      <c r="F1945" s="163"/>
      <c r="G1945" s="163"/>
    </row>
    <row r="1946" spans="1:7" x14ac:dyDescent="0.25">
      <c r="A1946" s="377"/>
      <c r="B1946" s="163"/>
      <c r="C1946" s="163"/>
      <c r="D1946" s="163"/>
      <c r="E1946" s="163"/>
      <c r="F1946" s="163"/>
      <c r="G1946" s="163"/>
    </row>
    <row r="1947" spans="1:7" x14ac:dyDescent="0.25">
      <c r="A1947" s="377"/>
      <c r="B1947" s="163"/>
      <c r="C1947" s="163"/>
      <c r="D1947" s="163"/>
      <c r="E1947" s="163"/>
      <c r="F1947" s="163"/>
      <c r="G1947" s="163"/>
    </row>
    <row r="1948" spans="1:7" x14ac:dyDescent="0.25">
      <c r="A1948" s="377"/>
      <c r="B1948" s="163"/>
      <c r="C1948" s="163"/>
      <c r="D1948" s="163"/>
      <c r="E1948" s="163"/>
      <c r="F1948" s="163"/>
      <c r="G1948" s="163"/>
    </row>
    <row r="1949" spans="1:7" x14ac:dyDescent="0.25">
      <c r="A1949" s="377"/>
      <c r="B1949" s="163"/>
      <c r="C1949" s="163"/>
      <c r="D1949" s="163"/>
      <c r="E1949" s="163"/>
      <c r="F1949" s="163"/>
      <c r="G1949" s="163"/>
    </row>
    <row r="1950" spans="1:7" x14ac:dyDescent="0.25">
      <c r="A1950" s="377"/>
      <c r="B1950" s="163"/>
      <c r="C1950" s="163"/>
      <c r="D1950" s="163"/>
      <c r="E1950" s="163"/>
      <c r="F1950" s="163"/>
      <c r="G1950" s="163"/>
    </row>
    <row r="1951" spans="1:7" x14ac:dyDescent="0.25">
      <c r="A1951" s="377"/>
      <c r="B1951" s="163"/>
      <c r="C1951" s="163"/>
      <c r="D1951" s="163"/>
      <c r="E1951" s="163"/>
      <c r="F1951" s="163"/>
      <c r="G1951" s="163"/>
    </row>
    <row r="1952" spans="1:7" x14ac:dyDescent="0.25">
      <c r="A1952" s="377"/>
      <c r="B1952" s="163"/>
      <c r="C1952" s="163"/>
      <c r="D1952" s="163"/>
      <c r="E1952" s="163"/>
      <c r="F1952" s="163"/>
      <c r="G1952" s="163"/>
    </row>
    <row r="1953" spans="1:7" x14ac:dyDescent="0.25">
      <c r="A1953" s="377"/>
      <c r="B1953" s="163"/>
      <c r="C1953" s="163"/>
      <c r="D1953" s="163"/>
      <c r="E1953" s="163"/>
      <c r="F1953" s="163"/>
      <c r="G1953" s="163"/>
    </row>
    <row r="1954" spans="1:7" x14ac:dyDescent="0.25">
      <c r="A1954" s="377"/>
      <c r="B1954" s="163"/>
      <c r="C1954" s="163"/>
      <c r="D1954" s="163"/>
      <c r="E1954" s="163"/>
      <c r="F1954" s="163"/>
      <c r="G1954" s="163"/>
    </row>
    <row r="1955" spans="1:7" x14ac:dyDescent="0.25">
      <c r="A1955" s="377"/>
      <c r="B1955" s="163"/>
      <c r="C1955" s="163"/>
      <c r="D1955" s="163"/>
      <c r="E1955" s="163"/>
      <c r="F1955" s="163"/>
      <c r="G1955" s="163"/>
    </row>
    <row r="1956" spans="1:7" x14ac:dyDescent="0.25">
      <c r="A1956" s="377"/>
      <c r="B1956" s="163"/>
      <c r="C1956" s="163"/>
      <c r="D1956" s="163"/>
      <c r="E1956" s="163"/>
      <c r="F1956" s="163"/>
      <c r="G1956" s="163"/>
    </row>
    <row r="1957" spans="1:7" x14ac:dyDescent="0.25">
      <c r="A1957" s="377"/>
      <c r="B1957" s="163"/>
      <c r="C1957" s="163"/>
      <c r="D1957" s="163"/>
      <c r="E1957" s="163"/>
      <c r="F1957" s="163"/>
      <c r="G1957" s="163"/>
    </row>
    <row r="1958" spans="1:7" x14ac:dyDescent="0.25">
      <c r="A1958" s="377"/>
      <c r="B1958" s="163"/>
      <c r="C1958" s="163"/>
      <c r="D1958" s="163"/>
      <c r="E1958" s="163"/>
      <c r="F1958" s="163"/>
      <c r="G1958" s="163"/>
    </row>
    <row r="1959" spans="1:7" x14ac:dyDescent="0.25">
      <c r="A1959" s="377"/>
      <c r="B1959" s="163"/>
      <c r="C1959" s="163"/>
      <c r="D1959" s="163"/>
      <c r="E1959" s="163"/>
      <c r="F1959" s="163"/>
      <c r="G1959" s="163"/>
    </row>
    <row r="1960" spans="1:7" x14ac:dyDescent="0.25">
      <c r="A1960" s="377"/>
      <c r="B1960" s="163"/>
      <c r="C1960" s="163"/>
      <c r="D1960" s="163"/>
      <c r="E1960" s="163"/>
      <c r="F1960" s="163"/>
      <c r="G1960" s="163"/>
    </row>
    <row r="1961" spans="1:7" x14ac:dyDescent="0.25">
      <c r="A1961" s="377"/>
      <c r="B1961" s="163"/>
      <c r="C1961" s="163"/>
      <c r="D1961" s="163"/>
      <c r="E1961" s="163"/>
      <c r="F1961" s="163"/>
      <c r="G1961" s="163"/>
    </row>
    <row r="1962" spans="1:7" x14ac:dyDescent="0.25">
      <c r="A1962" s="377"/>
      <c r="B1962" s="163"/>
      <c r="C1962" s="163"/>
      <c r="D1962" s="163"/>
      <c r="E1962" s="163"/>
      <c r="F1962" s="163"/>
      <c r="G1962" s="163"/>
    </row>
    <row r="1963" spans="1:7" x14ac:dyDescent="0.25">
      <c r="A1963" s="377"/>
      <c r="B1963" s="163"/>
      <c r="C1963" s="163"/>
      <c r="D1963" s="163"/>
      <c r="E1963" s="163"/>
      <c r="F1963" s="163"/>
      <c r="G1963" s="163"/>
    </row>
    <row r="1964" spans="1:7" x14ac:dyDescent="0.25">
      <c r="A1964" s="377"/>
      <c r="B1964" s="163"/>
      <c r="C1964" s="163"/>
      <c r="D1964" s="163"/>
      <c r="E1964" s="163"/>
      <c r="F1964" s="163"/>
      <c r="G1964" s="163"/>
    </row>
    <row r="1965" spans="1:7" x14ac:dyDescent="0.25">
      <c r="A1965" s="377"/>
      <c r="B1965" s="163"/>
      <c r="C1965" s="163"/>
      <c r="D1965" s="163"/>
      <c r="E1965" s="163"/>
      <c r="F1965" s="163"/>
      <c r="G1965" s="163"/>
    </row>
    <row r="1966" spans="1:7" x14ac:dyDescent="0.25">
      <c r="A1966" s="377"/>
      <c r="B1966" s="163"/>
      <c r="C1966" s="163"/>
      <c r="D1966" s="163"/>
      <c r="E1966" s="163"/>
      <c r="F1966" s="163"/>
      <c r="G1966" s="163"/>
    </row>
    <row r="1967" spans="1:7" x14ac:dyDescent="0.25">
      <c r="A1967" s="377"/>
      <c r="B1967" s="163"/>
      <c r="C1967" s="163"/>
      <c r="D1967" s="163"/>
      <c r="E1967" s="163"/>
      <c r="F1967" s="163"/>
      <c r="G1967" s="163"/>
    </row>
    <row r="1968" spans="1:7" x14ac:dyDescent="0.25">
      <c r="A1968" s="377"/>
      <c r="B1968" s="163"/>
      <c r="C1968" s="163"/>
      <c r="D1968" s="163"/>
      <c r="E1968" s="163"/>
      <c r="F1968" s="163"/>
      <c r="G1968" s="163"/>
    </row>
    <row r="1969" spans="1:7" x14ac:dyDescent="0.25">
      <c r="A1969" s="377"/>
      <c r="B1969" s="163"/>
      <c r="C1969" s="163"/>
      <c r="D1969" s="163"/>
      <c r="E1969" s="163"/>
      <c r="F1969" s="163"/>
      <c r="G1969" s="163"/>
    </row>
    <row r="1970" spans="1:7" x14ac:dyDescent="0.25">
      <c r="A1970" s="377"/>
      <c r="B1970" s="163"/>
      <c r="C1970" s="163"/>
      <c r="D1970" s="163"/>
      <c r="E1970" s="163"/>
      <c r="F1970" s="163"/>
      <c r="G1970" s="163"/>
    </row>
    <row r="1971" spans="1:7" x14ac:dyDescent="0.25">
      <c r="A1971" s="377"/>
      <c r="B1971" s="163"/>
      <c r="C1971" s="163"/>
      <c r="D1971" s="163"/>
      <c r="E1971" s="163"/>
      <c r="F1971" s="163"/>
      <c r="G1971" s="163"/>
    </row>
    <row r="1972" spans="1:7" x14ac:dyDescent="0.25">
      <c r="A1972" s="377"/>
      <c r="B1972" s="163"/>
      <c r="C1972" s="163"/>
      <c r="D1972" s="163"/>
      <c r="E1972" s="163"/>
      <c r="F1972" s="163"/>
      <c r="G1972" s="163"/>
    </row>
    <row r="1973" spans="1:7" x14ac:dyDescent="0.25">
      <c r="A1973" s="377"/>
      <c r="B1973" s="163"/>
      <c r="C1973" s="163"/>
      <c r="D1973" s="163"/>
      <c r="E1973" s="163"/>
      <c r="F1973" s="163"/>
      <c r="G1973" s="163"/>
    </row>
    <row r="1974" spans="1:7" x14ac:dyDescent="0.25">
      <c r="A1974" s="377"/>
      <c r="B1974" s="163"/>
      <c r="C1974" s="163"/>
      <c r="D1974" s="163"/>
      <c r="E1974" s="163"/>
      <c r="F1974" s="163"/>
      <c r="G1974" s="163"/>
    </row>
    <row r="1975" spans="1:7" x14ac:dyDescent="0.25">
      <c r="A1975" s="377"/>
      <c r="B1975" s="163"/>
      <c r="C1975" s="163"/>
      <c r="D1975" s="163"/>
      <c r="E1975" s="163"/>
      <c r="F1975" s="163"/>
      <c r="G1975" s="163"/>
    </row>
    <row r="1976" spans="1:7" x14ac:dyDescent="0.25">
      <c r="A1976" s="377"/>
      <c r="B1976" s="163"/>
      <c r="C1976" s="163"/>
      <c r="D1976" s="163"/>
      <c r="E1976" s="163"/>
      <c r="F1976" s="163"/>
      <c r="G1976" s="163"/>
    </row>
    <row r="1977" spans="1:7" x14ac:dyDescent="0.25">
      <c r="A1977" s="377"/>
      <c r="B1977" s="163"/>
      <c r="C1977" s="163"/>
      <c r="D1977" s="163"/>
      <c r="E1977" s="163"/>
      <c r="F1977" s="163"/>
      <c r="G1977" s="163"/>
    </row>
    <row r="1978" spans="1:7" x14ac:dyDescent="0.25">
      <c r="A1978" s="377"/>
      <c r="B1978" s="163"/>
      <c r="C1978" s="163"/>
      <c r="D1978" s="163"/>
      <c r="E1978" s="163"/>
      <c r="F1978" s="163"/>
      <c r="G1978" s="163"/>
    </row>
    <row r="1979" spans="1:7" x14ac:dyDescent="0.25">
      <c r="A1979" s="377"/>
      <c r="B1979" s="163"/>
      <c r="C1979" s="163"/>
      <c r="D1979" s="163"/>
      <c r="E1979" s="163"/>
      <c r="F1979" s="163"/>
      <c r="G1979" s="163"/>
    </row>
    <row r="1980" spans="1:7" x14ac:dyDescent="0.25">
      <c r="A1980" s="377"/>
      <c r="B1980" s="163"/>
      <c r="C1980" s="163"/>
      <c r="D1980" s="163"/>
      <c r="E1980" s="163"/>
      <c r="F1980" s="163"/>
      <c r="G1980" s="163"/>
    </row>
    <row r="1981" spans="1:7" x14ac:dyDescent="0.25">
      <c r="A1981" s="377"/>
      <c r="B1981" s="163"/>
      <c r="C1981" s="163"/>
      <c r="D1981" s="163"/>
      <c r="E1981" s="163"/>
      <c r="F1981" s="163"/>
      <c r="G1981" s="163"/>
    </row>
    <row r="1982" spans="1:7" x14ac:dyDescent="0.25">
      <c r="A1982" s="377"/>
      <c r="B1982" s="163"/>
      <c r="C1982" s="163"/>
      <c r="D1982" s="163"/>
      <c r="E1982" s="163"/>
      <c r="F1982" s="163"/>
      <c r="G1982" s="163"/>
    </row>
    <row r="1983" spans="1:7" x14ac:dyDescent="0.25">
      <c r="A1983" s="377"/>
      <c r="B1983" s="163"/>
      <c r="C1983" s="163"/>
      <c r="D1983" s="163"/>
      <c r="E1983" s="163"/>
      <c r="F1983" s="163"/>
      <c r="G1983" s="163"/>
    </row>
    <row r="1984" spans="1:7" x14ac:dyDescent="0.25">
      <c r="A1984" s="377"/>
      <c r="B1984" s="163"/>
      <c r="C1984" s="163"/>
      <c r="D1984" s="163"/>
      <c r="E1984" s="163"/>
      <c r="F1984" s="163"/>
      <c r="G1984" s="163"/>
    </row>
    <row r="1985" spans="1:7" x14ac:dyDescent="0.25">
      <c r="A1985" s="377"/>
      <c r="B1985" s="163"/>
      <c r="C1985" s="163"/>
      <c r="D1985" s="163"/>
      <c r="E1985" s="163"/>
      <c r="F1985" s="163"/>
      <c r="G1985" s="163"/>
    </row>
    <row r="1986" spans="1:7" x14ac:dyDescent="0.25">
      <c r="A1986" s="377"/>
      <c r="B1986" s="163"/>
      <c r="C1986" s="163"/>
      <c r="D1986" s="163"/>
      <c r="E1986" s="163"/>
      <c r="F1986" s="163"/>
      <c r="G1986" s="163"/>
    </row>
    <row r="1987" spans="1:7" x14ac:dyDescent="0.25">
      <c r="A1987" s="377"/>
      <c r="B1987" s="163"/>
      <c r="C1987" s="163"/>
      <c r="D1987" s="163"/>
      <c r="E1987" s="163"/>
      <c r="F1987" s="163"/>
      <c r="G1987" s="163"/>
    </row>
    <row r="1988" spans="1:7" x14ac:dyDescent="0.25">
      <c r="A1988" s="377"/>
      <c r="B1988" s="163"/>
      <c r="C1988" s="163"/>
      <c r="D1988" s="163"/>
      <c r="E1988" s="163"/>
      <c r="F1988" s="163"/>
      <c r="G1988" s="163"/>
    </row>
    <row r="1989" spans="1:7" x14ac:dyDescent="0.25">
      <c r="A1989" s="377"/>
      <c r="B1989" s="163"/>
      <c r="C1989" s="163"/>
      <c r="D1989" s="163"/>
      <c r="E1989" s="163"/>
      <c r="F1989" s="163"/>
      <c r="G1989" s="163"/>
    </row>
    <row r="1990" spans="1:7" x14ac:dyDescent="0.25">
      <c r="A1990" s="377"/>
      <c r="B1990" s="163"/>
      <c r="C1990" s="163"/>
      <c r="D1990" s="163"/>
      <c r="E1990" s="163"/>
      <c r="F1990" s="163"/>
      <c r="G1990" s="163"/>
    </row>
    <row r="1991" spans="1:7" x14ac:dyDescent="0.25">
      <c r="A1991" s="377"/>
      <c r="B1991" s="163"/>
      <c r="C1991" s="163"/>
      <c r="D1991" s="163"/>
      <c r="E1991" s="163"/>
      <c r="F1991" s="163"/>
      <c r="G1991" s="163"/>
    </row>
    <row r="1992" spans="1:7" x14ac:dyDescent="0.25">
      <c r="A1992" s="377"/>
      <c r="B1992" s="163"/>
      <c r="C1992" s="163"/>
      <c r="D1992" s="163"/>
      <c r="E1992" s="163"/>
      <c r="F1992" s="163"/>
      <c r="G1992" s="163"/>
    </row>
    <row r="1993" spans="1:7" x14ac:dyDescent="0.25">
      <c r="A1993" s="377"/>
      <c r="B1993" s="163"/>
      <c r="C1993" s="163"/>
      <c r="D1993" s="163"/>
      <c r="E1993" s="163"/>
      <c r="F1993" s="163"/>
      <c r="G1993" s="163"/>
    </row>
    <row r="1994" spans="1:7" x14ac:dyDescent="0.25">
      <c r="A1994" s="377"/>
      <c r="B1994" s="163"/>
      <c r="C1994" s="163"/>
      <c r="D1994" s="163"/>
      <c r="E1994" s="163"/>
      <c r="F1994" s="163"/>
      <c r="G1994" s="163"/>
    </row>
    <row r="1995" spans="1:7" x14ac:dyDescent="0.25">
      <c r="A1995" s="377"/>
      <c r="B1995" s="163"/>
      <c r="C1995" s="163"/>
      <c r="D1995" s="163"/>
      <c r="E1995" s="163"/>
      <c r="F1995" s="163"/>
      <c r="G1995" s="163"/>
    </row>
    <row r="1996" spans="1:7" x14ac:dyDescent="0.25">
      <c r="A1996" s="377"/>
      <c r="B1996" s="163"/>
      <c r="C1996" s="163"/>
      <c r="D1996" s="163"/>
      <c r="E1996" s="163"/>
      <c r="F1996" s="163"/>
      <c r="G1996" s="163"/>
    </row>
    <row r="1997" spans="1:7" x14ac:dyDescent="0.25">
      <c r="A1997" s="377"/>
      <c r="B1997" s="163"/>
      <c r="C1997" s="163"/>
      <c r="D1997" s="163"/>
      <c r="E1997" s="163"/>
      <c r="F1997" s="163"/>
      <c r="G1997" s="163"/>
    </row>
    <row r="1998" spans="1:7" x14ac:dyDescent="0.25">
      <c r="A1998" s="377"/>
      <c r="B1998" s="163"/>
      <c r="C1998" s="163"/>
      <c r="D1998" s="163"/>
      <c r="E1998" s="163"/>
      <c r="F1998" s="163"/>
      <c r="G1998" s="163"/>
    </row>
    <row r="1999" spans="1:7" x14ac:dyDescent="0.25">
      <c r="A1999" s="377"/>
      <c r="B1999" s="163"/>
      <c r="C1999" s="163"/>
      <c r="D1999" s="163"/>
      <c r="E1999" s="163"/>
      <c r="F1999" s="163"/>
      <c r="G1999" s="163"/>
    </row>
    <row r="2000" spans="1:7" x14ac:dyDescent="0.25">
      <c r="A2000" s="377"/>
      <c r="B2000" s="163"/>
      <c r="C2000" s="163"/>
      <c r="D2000" s="163"/>
      <c r="E2000" s="163"/>
      <c r="F2000" s="163"/>
      <c r="G2000" s="163"/>
    </row>
    <row r="2001" spans="1:7" x14ac:dyDescent="0.25">
      <c r="A2001" s="377"/>
      <c r="B2001" s="163"/>
      <c r="C2001" s="163"/>
      <c r="D2001" s="163"/>
      <c r="E2001" s="163"/>
      <c r="F2001" s="163"/>
      <c r="G2001" s="163"/>
    </row>
    <row r="2002" spans="1:7" x14ac:dyDescent="0.25">
      <c r="A2002" s="377"/>
      <c r="B2002" s="163"/>
      <c r="C2002" s="163"/>
      <c r="D2002" s="163"/>
      <c r="E2002" s="163"/>
      <c r="F2002" s="163"/>
      <c r="G2002" s="163"/>
    </row>
    <row r="2003" spans="1:7" x14ac:dyDescent="0.25">
      <c r="A2003" s="377"/>
      <c r="B2003" s="163"/>
      <c r="C2003" s="163"/>
      <c r="D2003" s="163"/>
      <c r="E2003" s="163"/>
      <c r="F2003" s="163"/>
      <c r="G2003" s="163"/>
    </row>
    <row r="2004" spans="1:7" x14ac:dyDescent="0.25">
      <c r="A2004" s="377"/>
      <c r="B2004" s="163"/>
      <c r="C2004" s="163"/>
      <c r="D2004" s="163"/>
      <c r="E2004" s="163"/>
      <c r="F2004" s="163"/>
      <c r="G2004" s="163"/>
    </row>
    <row r="2005" spans="1:7" x14ac:dyDescent="0.25">
      <c r="A2005" s="377"/>
      <c r="B2005" s="163"/>
      <c r="C2005" s="163"/>
      <c r="D2005" s="163"/>
      <c r="E2005" s="163"/>
      <c r="F2005" s="163"/>
      <c r="G2005" s="163"/>
    </row>
    <row r="2006" spans="1:7" x14ac:dyDescent="0.25">
      <c r="A2006" s="377"/>
      <c r="B2006" s="163"/>
      <c r="C2006" s="163"/>
      <c r="D2006" s="163"/>
      <c r="E2006" s="163"/>
      <c r="F2006" s="163"/>
      <c r="G2006" s="163"/>
    </row>
    <row r="2007" spans="1:7" x14ac:dyDescent="0.25">
      <c r="A2007" s="377"/>
      <c r="B2007" s="163"/>
      <c r="C2007" s="163"/>
      <c r="D2007" s="163"/>
      <c r="E2007" s="163"/>
      <c r="F2007" s="163"/>
      <c r="G2007" s="163"/>
    </row>
    <row r="2008" spans="1:7" x14ac:dyDescent="0.25">
      <c r="A2008" s="377"/>
      <c r="B2008" s="163"/>
      <c r="C2008" s="163"/>
      <c r="D2008" s="163"/>
      <c r="E2008" s="163"/>
      <c r="F2008" s="163"/>
      <c r="G2008" s="163"/>
    </row>
    <row r="2009" spans="1:7" x14ac:dyDescent="0.25">
      <c r="A2009" s="377"/>
      <c r="B2009" s="163"/>
      <c r="C2009" s="163"/>
      <c r="D2009" s="163"/>
      <c r="E2009" s="163"/>
      <c r="F2009" s="163"/>
      <c r="G2009" s="163"/>
    </row>
    <row r="2010" spans="1:7" x14ac:dyDescent="0.25">
      <c r="A2010" s="377"/>
      <c r="B2010" s="163"/>
      <c r="C2010" s="163"/>
      <c r="D2010" s="163"/>
      <c r="E2010" s="163"/>
      <c r="F2010" s="163"/>
      <c r="G2010" s="163"/>
    </row>
    <row r="2011" spans="1:7" x14ac:dyDescent="0.25">
      <c r="A2011" s="377"/>
      <c r="B2011" s="163"/>
      <c r="C2011" s="163"/>
      <c r="D2011" s="163"/>
      <c r="E2011" s="163"/>
      <c r="F2011" s="163"/>
      <c r="G2011" s="163"/>
    </row>
    <row r="2012" spans="1:7" x14ac:dyDescent="0.25">
      <c r="A2012" s="377"/>
      <c r="B2012" s="163"/>
      <c r="C2012" s="163"/>
      <c r="D2012" s="163"/>
      <c r="E2012" s="163"/>
      <c r="F2012" s="163"/>
      <c r="G2012" s="163"/>
    </row>
    <row r="2013" spans="1:7" x14ac:dyDescent="0.25">
      <c r="A2013" s="377"/>
      <c r="B2013" s="163"/>
      <c r="C2013" s="163"/>
      <c r="D2013" s="163"/>
      <c r="E2013" s="163"/>
      <c r="F2013" s="163"/>
      <c r="G2013" s="163"/>
    </row>
    <row r="2014" spans="1:7" x14ac:dyDescent="0.25">
      <c r="A2014" s="377"/>
      <c r="B2014" s="163"/>
      <c r="C2014" s="163"/>
      <c r="D2014" s="163"/>
      <c r="E2014" s="163"/>
      <c r="F2014" s="163"/>
      <c r="G2014" s="163"/>
    </row>
    <row r="2015" spans="1:7" x14ac:dyDescent="0.25">
      <c r="A2015" s="377"/>
      <c r="B2015" s="163"/>
      <c r="C2015" s="163"/>
      <c r="D2015" s="163"/>
      <c r="E2015" s="163"/>
      <c r="F2015" s="163"/>
      <c r="G2015" s="163"/>
    </row>
    <row r="2016" spans="1:7" x14ac:dyDescent="0.25">
      <c r="A2016" s="377"/>
      <c r="B2016" s="163"/>
      <c r="C2016" s="163"/>
      <c r="D2016" s="163"/>
      <c r="E2016" s="163"/>
      <c r="F2016" s="163"/>
      <c r="G2016" s="163"/>
    </row>
    <row r="2017" spans="1:7" x14ac:dyDescent="0.25">
      <c r="A2017" s="377"/>
      <c r="B2017" s="163"/>
      <c r="C2017" s="163"/>
      <c r="D2017" s="163"/>
      <c r="E2017" s="163"/>
      <c r="F2017" s="163"/>
      <c r="G2017" s="163"/>
    </row>
    <row r="2018" spans="1:7" x14ac:dyDescent="0.25">
      <c r="A2018" s="377"/>
      <c r="B2018" s="163"/>
      <c r="C2018" s="163"/>
      <c r="D2018" s="163"/>
      <c r="E2018" s="163"/>
      <c r="F2018" s="163"/>
      <c r="G2018" s="163"/>
    </row>
    <row r="2019" spans="1:7" x14ac:dyDescent="0.25">
      <c r="A2019" s="377"/>
      <c r="B2019" s="163"/>
      <c r="C2019" s="163"/>
      <c r="D2019" s="163"/>
      <c r="E2019" s="163"/>
      <c r="F2019" s="163"/>
      <c r="G2019" s="163"/>
    </row>
    <row r="2020" spans="1:7" x14ac:dyDescent="0.25">
      <c r="A2020" s="377"/>
      <c r="B2020" s="163"/>
      <c r="C2020" s="163"/>
      <c r="D2020" s="163"/>
      <c r="E2020" s="163"/>
      <c r="F2020" s="163"/>
      <c r="G2020" s="163"/>
    </row>
    <row r="2021" spans="1:7" x14ac:dyDescent="0.25">
      <c r="A2021" s="377"/>
      <c r="B2021" s="163"/>
      <c r="C2021" s="163"/>
      <c r="D2021" s="163"/>
      <c r="E2021" s="163"/>
      <c r="F2021" s="163"/>
      <c r="G2021" s="163"/>
    </row>
    <row r="2022" spans="1:7" x14ac:dyDescent="0.25">
      <c r="A2022" s="377"/>
      <c r="B2022" s="163"/>
      <c r="C2022" s="163"/>
      <c r="D2022" s="163"/>
      <c r="E2022" s="163"/>
      <c r="F2022" s="163"/>
      <c r="G2022" s="163"/>
    </row>
    <row r="2023" spans="1:7" x14ac:dyDescent="0.25">
      <c r="A2023" s="377"/>
      <c r="B2023" s="163"/>
      <c r="C2023" s="163"/>
      <c r="D2023" s="163"/>
      <c r="E2023" s="163"/>
      <c r="F2023" s="163"/>
      <c r="G2023" s="163"/>
    </row>
    <row r="2024" spans="1:7" x14ac:dyDescent="0.25">
      <c r="A2024" s="377"/>
      <c r="B2024" s="163"/>
      <c r="C2024" s="163"/>
      <c r="D2024" s="163"/>
      <c r="E2024" s="163"/>
      <c r="F2024" s="163"/>
      <c r="G2024" s="163"/>
    </row>
    <row r="2025" spans="1:7" x14ac:dyDescent="0.25">
      <c r="A2025" s="377"/>
      <c r="B2025" s="163"/>
      <c r="C2025" s="163"/>
      <c r="D2025" s="163"/>
      <c r="E2025" s="163"/>
      <c r="F2025" s="163"/>
      <c r="G2025" s="163"/>
    </row>
    <row r="2026" spans="1:7" x14ac:dyDescent="0.25">
      <c r="A2026" s="377"/>
      <c r="B2026" s="163"/>
      <c r="C2026" s="163"/>
      <c r="D2026" s="163"/>
      <c r="E2026" s="163"/>
      <c r="F2026" s="163"/>
      <c r="G2026" s="163"/>
    </row>
    <row r="2027" spans="1:7" x14ac:dyDescent="0.25">
      <c r="A2027" s="377"/>
      <c r="B2027" s="163"/>
      <c r="C2027" s="163"/>
      <c r="D2027" s="163"/>
      <c r="E2027" s="163"/>
      <c r="F2027" s="163"/>
      <c r="G2027" s="163"/>
    </row>
    <row r="2028" spans="1:7" x14ac:dyDescent="0.25">
      <c r="A2028" s="377"/>
      <c r="B2028" s="163"/>
      <c r="C2028" s="163"/>
      <c r="D2028" s="163"/>
      <c r="E2028" s="163"/>
      <c r="F2028" s="163"/>
      <c r="G2028" s="163"/>
    </row>
    <row r="2029" spans="1:7" x14ac:dyDescent="0.25">
      <c r="A2029" s="377"/>
      <c r="B2029" s="163"/>
      <c r="C2029" s="163"/>
      <c r="D2029" s="163"/>
      <c r="E2029" s="163"/>
      <c r="F2029" s="163"/>
      <c r="G2029" s="163"/>
    </row>
    <row r="2030" spans="1:7" x14ac:dyDescent="0.25">
      <c r="A2030" s="377"/>
      <c r="B2030" s="163"/>
      <c r="C2030" s="163"/>
      <c r="D2030" s="163"/>
      <c r="E2030" s="163"/>
      <c r="F2030" s="163"/>
      <c r="G2030" s="163"/>
    </row>
    <row r="2031" spans="1:7" x14ac:dyDescent="0.25">
      <c r="A2031" s="377"/>
      <c r="B2031" s="163"/>
      <c r="C2031" s="163"/>
      <c r="D2031" s="163"/>
      <c r="E2031" s="163"/>
      <c r="F2031" s="163"/>
      <c r="G2031" s="163"/>
    </row>
    <row r="2032" spans="1:7" x14ac:dyDescent="0.25">
      <c r="A2032" s="377"/>
      <c r="B2032" s="163"/>
      <c r="C2032" s="163"/>
      <c r="D2032" s="163"/>
      <c r="E2032" s="163"/>
      <c r="F2032" s="163"/>
      <c r="G2032" s="163"/>
    </row>
    <row r="2033" spans="1:7" x14ac:dyDescent="0.25">
      <c r="A2033" s="377"/>
      <c r="B2033" s="163"/>
      <c r="C2033" s="163"/>
      <c r="D2033" s="163"/>
      <c r="E2033" s="163"/>
      <c r="F2033" s="163"/>
      <c r="G2033" s="163"/>
    </row>
    <row r="2034" spans="1:7" x14ac:dyDescent="0.25">
      <c r="A2034" s="377"/>
      <c r="B2034" s="163"/>
      <c r="C2034" s="163"/>
      <c r="D2034" s="163"/>
      <c r="E2034" s="163"/>
      <c r="F2034" s="163"/>
      <c r="G2034" s="163"/>
    </row>
    <row r="2035" spans="1:7" x14ac:dyDescent="0.25">
      <c r="A2035" s="377"/>
      <c r="B2035" s="163"/>
      <c r="C2035" s="163"/>
      <c r="D2035" s="163"/>
      <c r="E2035" s="163"/>
      <c r="F2035" s="163"/>
      <c r="G2035" s="163"/>
    </row>
    <row r="2036" spans="1:7" x14ac:dyDescent="0.25">
      <c r="A2036" s="377"/>
      <c r="B2036" s="163"/>
      <c r="C2036" s="163"/>
      <c r="D2036" s="163"/>
      <c r="E2036" s="163"/>
      <c r="F2036" s="163"/>
      <c r="G2036" s="163"/>
    </row>
    <row r="2037" spans="1:7" x14ac:dyDescent="0.25">
      <c r="A2037" s="377"/>
      <c r="B2037" s="163"/>
      <c r="C2037" s="163"/>
      <c r="D2037" s="163"/>
      <c r="E2037" s="163"/>
      <c r="F2037" s="163"/>
      <c r="G2037" s="163"/>
    </row>
    <row r="2038" spans="1:7" x14ac:dyDescent="0.25">
      <c r="A2038" s="377"/>
      <c r="B2038" s="163"/>
      <c r="C2038" s="163"/>
      <c r="D2038" s="163"/>
      <c r="E2038" s="163"/>
      <c r="F2038" s="163"/>
      <c r="G2038" s="163"/>
    </row>
    <row r="2039" spans="1:7" x14ac:dyDescent="0.25">
      <c r="A2039" s="377"/>
      <c r="B2039" s="163"/>
      <c r="C2039" s="163"/>
      <c r="D2039" s="163"/>
      <c r="E2039" s="163"/>
      <c r="F2039" s="163"/>
      <c r="G2039" s="163"/>
    </row>
    <row r="2040" spans="1:7" x14ac:dyDescent="0.25">
      <c r="A2040" s="377"/>
      <c r="B2040" s="163"/>
      <c r="C2040" s="163"/>
      <c r="D2040" s="163"/>
      <c r="E2040" s="163"/>
      <c r="F2040" s="163"/>
      <c r="G2040" s="163"/>
    </row>
    <row r="2041" spans="1:7" x14ac:dyDescent="0.25">
      <c r="A2041" s="377"/>
      <c r="B2041" s="163"/>
      <c r="C2041" s="163"/>
      <c r="D2041" s="163"/>
      <c r="E2041" s="163"/>
      <c r="F2041" s="163"/>
      <c r="G2041" s="163"/>
    </row>
    <row r="2042" spans="1:7" x14ac:dyDescent="0.25">
      <c r="A2042" s="377"/>
      <c r="B2042" s="163"/>
      <c r="C2042" s="163"/>
      <c r="D2042" s="163"/>
      <c r="E2042" s="163"/>
      <c r="F2042" s="163"/>
      <c r="G2042" s="163"/>
    </row>
    <row r="2043" spans="1:7" x14ac:dyDescent="0.25">
      <c r="A2043" s="377"/>
      <c r="B2043" s="163"/>
      <c r="C2043" s="163"/>
      <c r="D2043" s="163"/>
      <c r="E2043" s="163"/>
      <c r="F2043" s="163"/>
      <c r="G2043" s="163"/>
    </row>
    <row r="2044" spans="1:7" x14ac:dyDescent="0.25">
      <c r="A2044" s="377"/>
      <c r="B2044" s="163"/>
      <c r="C2044" s="163"/>
      <c r="D2044" s="163"/>
      <c r="E2044" s="163"/>
      <c r="F2044" s="163"/>
      <c r="G2044" s="163"/>
    </row>
    <row r="2045" spans="1:7" x14ac:dyDescent="0.25">
      <c r="A2045" s="377"/>
      <c r="B2045" s="163"/>
      <c r="C2045" s="163"/>
      <c r="D2045" s="163"/>
      <c r="E2045" s="163"/>
      <c r="F2045" s="163"/>
      <c r="G2045" s="163"/>
    </row>
    <row r="2046" spans="1:7" x14ac:dyDescent="0.25">
      <c r="A2046" s="377"/>
      <c r="B2046" s="163"/>
      <c r="C2046" s="163"/>
      <c r="D2046" s="163"/>
      <c r="E2046" s="163"/>
      <c r="F2046" s="163"/>
      <c r="G2046" s="163"/>
    </row>
    <row r="2047" spans="1:7" x14ac:dyDescent="0.25">
      <c r="A2047" s="377"/>
      <c r="B2047" s="163"/>
      <c r="C2047" s="163"/>
      <c r="D2047" s="163"/>
      <c r="E2047" s="163"/>
      <c r="F2047" s="163"/>
      <c r="G2047" s="163"/>
    </row>
    <row r="2048" spans="1:7" x14ac:dyDescent="0.25">
      <c r="A2048" s="377"/>
      <c r="B2048" s="163"/>
      <c r="C2048" s="163"/>
      <c r="D2048" s="163"/>
      <c r="E2048" s="163"/>
      <c r="F2048" s="163"/>
      <c r="G2048" s="163"/>
    </row>
    <row r="2049" spans="1:7" x14ac:dyDescent="0.25">
      <c r="A2049" s="377"/>
      <c r="B2049" s="163"/>
      <c r="C2049" s="163"/>
      <c r="D2049" s="163"/>
      <c r="E2049" s="163"/>
      <c r="F2049" s="163"/>
      <c r="G2049" s="163"/>
    </row>
    <row r="2050" spans="1:7" x14ac:dyDescent="0.25">
      <c r="A2050" s="377"/>
      <c r="B2050" s="163"/>
      <c r="C2050" s="163"/>
      <c r="D2050" s="163"/>
      <c r="E2050" s="163"/>
      <c r="F2050" s="163"/>
      <c r="G2050" s="163"/>
    </row>
    <row r="2051" spans="1:7" x14ac:dyDescent="0.25">
      <c r="A2051" s="377"/>
      <c r="B2051" s="163"/>
      <c r="C2051" s="163"/>
      <c r="D2051" s="163"/>
      <c r="E2051" s="163"/>
      <c r="F2051" s="163"/>
      <c r="G2051" s="163"/>
    </row>
    <row r="2052" spans="1:7" x14ac:dyDescent="0.25">
      <c r="A2052" s="377"/>
      <c r="B2052" s="163"/>
      <c r="C2052" s="163"/>
      <c r="D2052" s="163"/>
      <c r="E2052" s="163"/>
      <c r="F2052" s="163"/>
      <c r="G2052" s="163"/>
    </row>
    <row r="2053" spans="1:7" x14ac:dyDescent="0.25">
      <c r="A2053" s="377"/>
      <c r="B2053" s="163"/>
      <c r="C2053" s="163"/>
      <c r="D2053" s="163"/>
      <c r="E2053" s="163"/>
      <c r="F2053" s="163"/>
      <c r="G2053" s="163"/>
    </row>
    <row r="2054" spans="1:7" x14ac:dyDescent="0.25">
      <c r="A2054" s="377"/>
      <c r="B2054" s="163"/>
      <c r="C2054" s="163"/>
      <c r="D2054" s="163"/>
      <c r="E2054" s="163"/>
      <c r="F2054" s="163"/>
      <c r="G2054" s="163"/>
    </row>
    <row r="2055" spans="1:7" x14ac:dyDescent="0.25">
      <c r="A2055" s="377"/>
      <c r="B2055" s="163"/>
      <c r="C2055" s="163"/>
      <c r="D2055" s="163"/>
      <c r="E2055" s="163"/>
      <c r="F2055" s="163"/>
      <c r="G2055" s="163"/>
    </row>
    <row r="2056" spans="1:7" x14ac:dyDescent="0.25">
      <c r="A2056" s="377"/>
      <c r="B2056" s="163"/>
      <c r="C2056" s="163"/>
      <c r="D2056" s="163"/>
      <c r="E2056" s="163"/>
      <c r="F2056" s="163"/>
      <c r="G2056" s="163"/>
    </row>
    <row r="2057" spans="1:7" x14ac:dyDescent="0.25">
      <c r="A2057" s="377"/>
      <c r="B2057" s="163"/>
      <c r="C2057" s="163"/>
      <c r="D2057" s="163"/>
      <c r="E2057" s="163"/>
      <c r="F2057" s="163"/>
      <c r="G2057" s="163"/>
    </row>
    <row r="2058" spans="1:7" x14ac:dyDescent="0.25">
      <c r="A2058" s="377"/>
      <c r="B2058" s="163"/>
      <c r="C2058" s="163"/>
      <c r="D2058" s="163"/>
      <c r="E2058" s="163"/>
      <c r="F2058" s="163"/>
      <c r="G2058" s="163"/>
    </row>
    <row r="2059" spans="1:7" x14ac:dyDescent="0.25">
      <c r="A2059" s="377"/>
      <c r="B2059" s="163"/>
      <c r="C2059" s="163"/>
      <c r="D2059" s="163"/>
      <c r="E2059" s="163"/>
      <c r="F2059" s="163"/>
      <c r="G2059" s="163"/>
    </row>
    <row r="2060" spans="1:7" x14ac:dyDescent="0.25">
      <c r="A2060" s="377"/>
      <c r="B2060" s="163"/>
      <c r="C2060" s="163"/>
      <c r="D2060" s="163"/>
      <c r="E2060" s="163"/>
      <c r="F2060" s="163"/>
      <c r="G2060" s="163"/>
    </row>
    <row r="2061" spans="1:7" x14ac:dyDescent="0.25">
      <c r="A2061" s="377"/>
      <c r="B2061" s="163"/>
      <c r="C2061" s="163"/>
      <c r="D2061" s="163"/>
      <c r="E2061" s="163"/>
      <c r="F2061" s="163"/>
      <c r="G2061" s="163"/>
    </row>
    <row r="2062" spans="1:7" x14ac:dyDescent="0.25">
      <c r="A2062" s="377"/>
      <c r="B2062" s="163"/>
      <c r="C2062" s="163"/>
      <c r="D2062" s="163"/>
      <c r="E2062" s="163"/>
      <c r="F2062" s="163"/>
      <c r="G2062" s="163"/>
    </row>
    <row r="2063" spans="1:7" x14ac:dyDescent="0.25">
      <c r="A2063" s="377"/>
      <c r="B2063" s="163"/>
      <c r="C2063" s="163"/>
      <c r="D2063" s="163"/>
      <c r="E2063" s="163"/>
      <c r="F2063" s="163"/>
      <c r="G2063" s="163"/>
    </row>
    <row r="2064" spans="1:7" x14ac:dyDescent="0.25">
      <c r="A2064" s="377"/>
      <c r="B2064" s="163"/>
      <c r="C2064" s="163"/>
      <c r="D2064" s="163"/>
      <c r="E2064" s="163"/>
      <c r="F2064" s="163"/>
      <c r="G2064" s="163"/>
    </row>
    <row r="2065" spans="1:7" x14ac:dyDescent="0.25">
      <c r="A2065" s="377"/>
      <c r="B2065" s="163"/>
      <c r="C2065" s="163"/>
      <c r="D2065" s="163"/>
      <c r="E2065" s="163"/>
      <c r="F2065" s="163"/>
      <c r="G2065" s="163"/>
    </row>
    <row r="2066" spans="1:7" x14ac:dyDescent="0.25">
      <c r="A2066" s="377"/>
      <c r="B2066" s="163"/>
      <c r="C2066" s="163"/>
      <c r="D2066" s="163"/>
      <c r="E2066" s="163"/>
      <c r="F2066" s="163"/>
      <c r="G2066" s="163"/>
    </row>
    <row r="2067" spans="1:7" x14ac:dyDescent="0.25">
      <c r="A2067" s="377"/>
      <c r="B2067" s="163"/>
      <c r="C2067" s="163"/>
      <c r="D2067" s="163"/>
      <c r="E2067" s="163"/>
      <c r="F2067" s="163"/>
      <c r="G2067" s="163"/>
    </row>
    <row r="2068" spans="1:7" x14ac:dyDescent="0.25">
      <c r="A2068" s="377"/>
      <c r="B2068" s="163"/>
      <c r="C2068" s="163"/>
      <c r="D2068" s="163"/>
      <c r="E2068" s="163"/>
      <c r="F2068" s="163"/>
      <c r="G2068" s="163"/>
    </row>
    <row r="2069" spans="1:7" x14ac:dyDescent="0.25">
      <c r="A2069" s="377"/>
      <c r="B2069" s="163"/>
      <c r="C2069" s="163"/>
      <c r="D2069" s="163"/>
      <c r="E2069" s="163"/>
      <c r="F2069" s="163"/>
      <c r="G2069" s="163"/>
    </row>
    <row r="2070" spans="1:7" x14ac:dyDescent="0.25">
      <c r="A2070" s="377"/>
      <c r="B2070" s="163"/>
      <c r="C2070" s="163"/>
      <c r="D2070" s="163"/>
      <c r="E2070" s="163"/>
      <c r="F2070" s="163"/>
      <c r="G2070" s="163"/>
    </row>
    <row r="2071" spans="1:7" x14ac:dyDescent="0.25">
      <c r="A2071" s="377"/>
      <c r="B2071" s="163"/>
      <c r="C2071" s="163"/>
      <c r="D2071" s="163"/>
      <c r="E2071" s="163"/>
      <c r="F2071" s="163"/>
      <c r="G2071" s="163"/>
    </row>
    <row r="2072" spans="1:7" x14ac:dyDescent="0.25">
      <c r="A2072" s="377"/>
      <c r="B2072" s="163"/>
      <c r="C2072" s="163"/>
      <c r="D2072" s="163"/>
      <c r="E2072" s="163"/>
      <c r="F2072" s="163"/>
      <c r="G2072" s="163"/>
    </row>
    <row r="2073" spans="1:7" x14ac:dyDescent="0.25">
      <c r="A2073" s="377"/>
      <c r="B2073" s="163"/>
      <c r="C2073" s="163"/>
      <c r="D2073" s="163"/>
      <c r="E2073" s="163"/>
      <c r="F2073" s="163"/>
      <c r="G2073" s="163"/>
    </row>
    <row r="2074" spans="1:7" x14ac:dyDescent="0.25">
      <c r="A2074" s="377"/>
      <c r="B2074" s="163"/>
      <c r="C2074" s="163"/>
      <c r="D2074" s="163"/>
      <c r="E2074" s="163"/>
      <c r="F2074" s="163"/>
      <c r="G2074" s="163"/>
    </row>
    <row r="2075" spans="1:7" x14ac:dyDescent="0.25">
      <c r="A2075" s="377"/>
      <c r="B2075" s="163"/>
      <c r="C2075" s="163"/>
      <c r="D2075" s="163"/>
      <c r="E2075" s="163"/>
      <c r="F2075" s="163"/>
      <c r="G2075" s="163"/>
    </row>
    <row r="2076" spans="1:7" x14ac:dyDescent="0.25">
      <c r="A2076" s="377"/>
      <c r="B2076" s="163"/>
      <c r="C2076" s="163"/>
      <c r="D2076" s="163"/>
      <c r="E2076" s="163"/>
      <c r="F2076" s="163"/>
      <c r="G2076" s="163"/>
    </row>
    <row r="2077" spans="1:7" x14ac:dyDescent="0.25">
      <c r="A2077" s="377"/>
      <c r="B2077" s="163"/>
      <c r="C2077" s="163"/>
      <c r="D2077" s="163"/>
      <c r="E2077" s="163"/>
      <c r="F2077" s="163"/>
      <c r="G2077" s="163"/>
    </row>
    <row r="2078" spans="1:7" x14ac:dyDescent="0.25">
      <c r="A2078" s="377"/>
      <c r="B2078" s="163"/>
      <c r="C2078" s="163"/>
      <c r="D2078" s="163"/>
      <c r="E2078" s="163"/>
      <c r="F2078" s="163"/>
      <c r="G2078" s="163"/>
    </row>
    <row r="2079" spans="1:7" x14ac:dyDescent="0.25">
      <c r="A2079" s="377"/>
      <c r="B2079" s="163"/>
      <c r="C2079" s="163"/>
      <c r="D2079" s="163"/>
      <c r="E2079" s="163"/>
      <c r="F2079" s="163"/>
      <c r="G2079" s="163"/>
    </row>
    <row r="2080" spans="1:7" x14ac:dyDescent="0.25">
      <c r="A2080" s="377"/>
      <c r="B2080" s="163"/>
      <c r="C2080" s="163"/>
      <c r="D2080" s="163"/>
      <c r="E2080" s="163"/>
      <c r="F2080" s="163"/>
      <c r="G2080" s="163"/>
    </row>
    <row r="2081" spans="1:7" x14ac:dyDescent="0.25">
      <c r="A2081" s="377"/>
      <c r="B2081" s="163"/>
      <c r="C2081" s="163"/>
      <c r="D2081" s="163"/>
      <c r="E2081" s="163"/>
      <c r="F2081" s="163"/>
      <c r="G2081" s="163"/>
    </row>
    <row r="2082" spans="1:7" x14ac:dyDescent="0.25">
      <c r="A2082" s="377"/>
      <c r="B2082" s="163"/>
      <c r="C2082" s="163"/>
      <c r="D2082" s="163"/>
      <c r="E2082" s="163"/>
      <c r="F2082" s="163"/>
      <c r="G2082" s="163"/>
    </row>
    <row r="2083" spans="1:7" x14ac:dyDescent="0.25">
      <c r="A2083" s="377"/>
      <c r="B2083" s="163"/>
      <c r="C2083" s="163"/>
      <c r="D2083" s="163"/>
      <c r="E2083" s="163"/>
      <c r="F2083" s="163"/>
      <c r="G2083" s="163"/>
    </row>
    <row r="2084" spans="1:7" x14ac:dyDescent="0.25">
      <c r="A2084" s="377"/>
      <c r="B2084" s="163"/>
      <c r="C2084" s="163"/>
      <c r="D2084" s="163"/>
      <c r="E2084" s="163"/>
      <c r="F2084" s="163"/>
      <c r="G2084" s="163"/>
    </row>
    <row r="2085" spans="1:7" x14ac:dyDescent="0.25">
      <c r="A2085" s="377"/>
      <c r="B2085" s="163"/>
      <c r="C2085" s="163"/>
      <c r="D2085" s="163"/>
      <c r="E2085" s="163"/>
      <c r="F2085" s="163"/>
      <c r="G2085" s="163"/>
    </row>
    <row r="2086" spans="1:7" x14ac:dyDescent="0.25">
      <c r="A2086" s="377"/>
      <c r="B2086" s="163"/>
      <c r="C2086" s="163"/>
      <c r="D2086" s="163"/>
      <c r="E2086" s="163"/>
      <c r="F2086" s="163"/>
      <c r="G2086" s="163"/>
    </row>
    <row r="2087" spans="1:7" x14ac:dyDescent="0.25">
      <c r="A2087" s="377"/>
      <c r="B2087" s="163"/>
      <c r="C2087" s="163"/>
      <c r="D2087" s="163"/>
      <c r="E2087" s="163"/>
      <c r="F2087" s="163"/>
      <c r="G2087" s="163"/>
    </row>
    <row r="2088" spans="1:7" x14ac:dyDescent="0.25">
      <c r="A2088" s="377"/>
      <c r="B2088" s="163"/>
      <c r="C2088" s="163"/>
      <c r="D2088" s="163"/>
      <c r="E2088" s="163"/>
      <c r="F2088" s="163"/>
      <c r="G2088" s="163"/>
    </row>
    <row r="2089" spans="1:7" x14ac:dyDescent="0.25">
      <c r="A2089" s="377"/>
      <c r="B2089" s="163"/>
      <c r="C2089" s="163"/>
      <c r="D2089" s="163"/>
      <c r="E2089" s="163"/>
      <c r="F2089" s="163"/>
      <c r="G2089" s="163"/>
    </row>
    <row r="2090" spans="1:7" x14ac:dyDescent="0.25">
      <c r="A2090" s="377"/>
      <c r="B2090" s="163"/>
      <c r="C2090" s="163"/>
      <c r="D2090" s="163"/>
      <c r="E2090" s="163"/>
      <c r="F2090" s="163"/>
      <c r="G2090" s="163"/>
    </row>
    <row r="2091" spans="1:7" x14ac:dyDescent="0.25">
      <c r="A2091" s="377"/>
      <c r="B2091" s="163"/>
      <c r="C2091" s="163"/>
      <c r="D2091" s="163"/>
      <c r="E2091" s="163"/>
      <c r="F2091" s="163"/>
      <c r="G2091" s="163"/>
    </row>
    <row r="2092" spans="1:7" x14ac:dyDescent="0.25">
      <c r="A2092" s="377"/>
      <c r="B2092" s="163"/>
      <c r="C2092" s="163"/>
      <c r="D2092" s="163"/>
      <c r="E2092" s="163"/>
      <c r="F2092" s="163"/>
      <c r="G2092" s="163"/>
    </row>
    <row r="2093" spans="1:7" x14ac:dyDescent="0.25">
      <c r="A2093" s="377"/>
      <c r="B2093" s="163"/>
      <c r="C2093" s="163"/>
      <c r="D2093" s="163"/>
      <c r="E2093" s="163"/>
      <c r="F2093" s="163"/>
      <c r="G2093" s="163"/>
    </row>
    <row r="2094" spans="1:7" x14ac:dyDescent="0.25">
      <c r="A2094" s="377"/>
      <c r="B2094" s="163"/>
      <c r="C2094" s="163"/>
      <c r="D2094" s="163"/>
      <c r="E2094" s="163"/>
      <c r="F2094" s="163"/>
      <c r="G2094" s="163"/>
    </row>
    <row r="2095" spans="1:7" x14ac:dyDescent="0.25">
      <c r="A2095" s="377"/>
      <c r="B2095" s="163"/>
      <c r="C2095" s="163"/>
      <c r="D2095" s="163"/>
      <c r="E2095" s="163"/>
      <c r="F2095" s="163"/>
      <c r="G2095" s="163"/>
    </row>
    <row r="2096" spans="1:7" x14ac:dyDescent="0.25">
      <c r="A2096" s="377"/>
      <c r="B2096" s="163"/>
      <c r="C2096" s="163"/>
      <c r="D2096" s="163"/>
      <c r="E2096" s="163"/>
      <c r="F2096" s="163"/>
      <c r="G2096" s="163"/>
    </row>
    <row r="2097" spans="1:7" x14ac:dyDescent="0.25">
      <c r="A2097" s="377"/>
      <c r="B2097" s="163"/>
      <c r="C2097" s="163"/>
      <c r="D2097" s="163"/>
      <c r="E2097" s="163"/>
      <c r="F2097" s="163"/>
      <c r="G2097" s="163"/>
    </row>
    <row r="2098" spans="1:7" x14ac:dyDescent="0.25">
      <c r="A2098" s="377"/>
      <c r="B2098" s="163"/>
      <c r="C2098" s="163"/>
      <c r="D2098" s="163"/>
      <c r="E2098" s="163"/>
      <c r="F2098" s="163"/>
      <c r="G2098" s="163"/>
    </row>
    <row r="2099" spans="1:7" x14ac:dyDescent="0.25">
      <c r="A2099" s="377"/>
      <c r="B2099" s="163"/>
      <c r="C2099" s="163"/>
      <c r="D2099" s="163"/>
      <c r="E2099" s="163"/>
      <c r="F2099" s="163"/>
      <c r="G2099" s="163"/>
    </row>
    <row r="2100" spans="1:7" x14ac:dyDescent="0.25">
      <c r="A2100" s="377"/>
      <c r="B2100" s="163"/>
      <c r="C2100" s="163"/>
      <c r="D2100" s="163"/>
      <c r="E2100" s="163"/>
      <c r="F2100" s="163"/>
      <c r="G2100" s="163"/>
    </row>
    <row r="2101" spans="1:7" x14ac:dyDescent="0.25">
      <c r="A2101" s="377"/>
      <c r="B2101" s="163"/>
      <c r="C2101" s="163"/>
      <c r="D2101" s="163"/>
      <c r="E2101" s="163"/>
      <c r="F2101" s="163"/>
      <c r="G2101" s="163"/>
    </row>
    <row r="2102" spans="1:7" x14ac:dyDescent="0.25">
      <c r="A2102" s="377"/>
      <c r="B2102" s="163"/>
      <c r="C2102" s="163"/>
      <c r="D2102" s="163"/>
      <c r="E2102" s="163"/>
      <c r="F2102" s="163"/>
      <c r="G2102" s="163"/>
    </row>
    <row r="2103" spans="1:7" x14ac:dyDescent="0.25">
      <c r="A2103" s="377"/>
      <c r="B2103" s="163"/>
      <c r="C2103" s="163"/>
      <c r="D2103" s="163"/>
      <c r="E2103" s="163"/>
      <c r="F2103" s="163"/>
      <c r="G2103" s="163"/>
    </row>
    <row r="2104" spans="1:7" x14ac:dyDescent="0.25">
      <c r="A2104" s="377"/>
      <c r="B2104" s="163"/>
      <c r="C2104" s="163"/>
      <c r="D2104" s="163"/>
      <c r="E2104" s="163"/>
      <c r="F2104" s="163"/>
      <c r="G2104" s="163"/>
    </row>
    <row r="2105" spans="1:7" x14ac:dyDescent="0.25">
      <c r="A2105" s="377"/>
      <c r="B2105" s="163"/>
      <c r="C2105" s="163"/>
      <c r="D2105" s="163"/>
      <c r="E2105" s="163"/>
      <c r="F2105" s="163"/>
      <c r="G2105" s="163"/>
    </row>
    <row r="2106" spans="1:7" x14ac:dyDescent="0.25">
      <c r="A2106" s="377"/>
      <c r="B2106" s="163"/>
      <c r="C2106" s="163"/>
      <c r="D2106" s="163"/>
      <c r="E2106" s="163"/>
      <c r="F2106" s="163"/>
      <c r="G2106" s="163"/>
    </row>
    <row r="2107" spans="1:7" x14ac:dyDescent="0.25">
      <c r="A2107" s="377"/>
      <c r="B2107" s="163"/>
      <c r="C2107" s="163"/>
      <c r="D2107" s="163"/>
      <c r="E2107" s="163"/>
      <c r="F2107" s="163"/>
      <c r="G2107" s="163"/>
    </row>
    <row r="2108" spans="1:7" x14ac:dyDescent="0.25">
      <c r="A2108" s="377"/>
      <c r="B2108" s="163"/>
      <c r="C2108" s="163"/>
      <c r="D2108" s="163"/>
      <c r="E2108" s="163"/>
      <c r="F2108" s="163"/>
      <c r="G2108" s="163"/>
    </row>
    <row r="2109" spans="1:7" x14ac:dyDescent="0.25">
      <c r="A2109" s="377"/>
      <c r="B2109" s="163"/>
      <c r="C2109" s="163"/>
      <c r="D2109" s="163"/>
      <c r="E2109" s="163"/>
      <c r="F2109" s="163"/>
      <c r="G2109" s="163"/>
    </row>
    <row r="2110" spans="1:7" x14ac:dyDescent="0.25">
      <c r="A2110" s="377"/>
      <c r="B2110" s="163"/>
      <c r="C2110" s="163"/>
      <c r="D2110" s="163"/>
      <c r="E2110" s="163"/>
      <c r="F2110" s="163"/>
      <c r="G2110" s="163"/>
    </row>
    <row r="2111" spans="1:7" x14ac:dyDescent="0.25">
      <c r="A2111" s="377"/>
      <c r="B2111" s="163"/>
      <c r="C2111" s="163"/>
      <c r="D2111" s="163"/>
      <c r="E2111" s="163"/>
      <c r="F2111" s="163"/>
      <c r="G2111" s="163"/>
    </row>
    <row r="2112" spans="1:7" x14ac:dyDescent="0.25">
      <c r="A2112" s="377"/>
      <c r="B2112" s="163"/>
      <c r="C2112" s="163"/>
      <c r="D2112" s="163"/>
      <c r="E2112" s="163"/>
      <c r="F2112" s="163"/>
      <c r="G2112" s="163"/>
    </row>
    <row r="2113" spans="1:7" x14ac:dyDescent="0.25">
      <c r="A2113" s="377"/>
      <c r="B2113" s="163"/>
      <c r="C2113" s="163"/>
      <c r="D2113" s="163"/>
      <c r="E2113" s="163"/>
      <c r="F2113" s="163"/>
      <c r="G2113" s="163"/>
    </row>
    <row r="2114" spans="1:7" x14ac:dyDescent="0.25">
      <c r="A2114" s="377"/>
      <c r="B2114" s="163"/>
      <c r="C2114" s="163"/>
      <c r="D2114" s="163"/>
      <c r="E2114" s="163"/>
      <c r="F2114" s="163"/>
      <c r="G2114" s="163"/>
    </row>
    <row r="2115" spans="1:7" x14ac:dyDescent="0.25">
      <c r="A2115" s="377"/>
      <c r="B2115" s="163"/>
      <c r="C2115" s="163"/>
      <c r="D2115" s="163"/>
      <c r="E2115" s="163"/>
      <c r="F2115" s="163"/>
      <c r="G2115" s="163"/>
    </row>
    <row r="2116" spans="1:7" x14ac:dyDescent="0.25">
      <c r="A2116" s="377"/>
      <c r="B2116" s="163"/>
      <c r="C2116" s="163"/>
      <c r="D2116" s="163"/>
      <c r="E2116" s="163"/>
      <c r="F2116" s="163"/>
      <c r="G2116" s="163"/>
    </row>
    <row r="2117" spans="1:7" x14ac:dyDescent="0.25">
      <c r="A2117" s="377"/>
      <c r="B2117" s="163"/>
      <c r="C2117" s="163"/>
      <c r="D2117" s="163"/>
      <c r="E2117" s="163"/>
      <c r="F2117" s="163"/>
      <c r="G2117" s="163"/>
    </row>
    <row r="2118" spans="1:7" x14ac:dyDescent="0.25">
      <c r="A2118" s="377"/>
      <c r="B2118" s="163"/>
      <c r="C2118" s="163"/>
      <c r="D2118" s="163"/>
      <c r="E2118" s="163"/>
      <c r="F2118" s="163"/>
      <c r="G2118" s="163"/>
    </row>
    <row r="2119" spans="1:7" x14ac:dyDescent="0.25">
      <c r="A2119" s="377"/>
      <c r="B2119" s="163"/>
      <c r="C2119" s="163"/>
      <c r="D2119" s="163"/>
      <c r="E2119" s="163"/>
      <c r="F2119" s="163"/>
      <c r="G2119" s="163"/>
    </row>
    <row r="2120" spans="1:7" x14ac:dyDescent="0.25">
      <c r="A2120" s="377"/>
      <c r="B2120" s="163"/>
      <c r="C2120" s="163"/>
      <c r="D2120" s="163"/>
      <c r="E2120" s="163"/>
      <c r="F2120" s="163"/>
      <c r="G2120" s="163"/>
    </row>
    <row r="2121" spans="1:7" x14ac:dyDescent="0.25">
      <c r="A2121" s="377"/>
      <c r="B2121" s="163"/>
      <c r="C2121" s="163"/>
      <c r="D2121" s="163"/>
      <c r="E2121" s="163"/>
      <c r="F2121" s="163"/>
      <c r="G2121" s="163"/>
    </row>
    <row r="2122" spans="1:7" x14ac:dyDescent="0.25">
      <c r="A2122" s="377"/>
      <c r="B2122" s="163"/>
      <c r="C2122" s="163"/>
      <c r="D2122" s="163"/>
      <c r="E2122" s="163"/>
      <c r="F2122" s="163"/>
      <c r="G2122" s="163"/>
    </row>
    <row r="2123" spans="1:7" x14ac:dyDescent="0.25">
      <c r="A2123" s="377"/>
      <c r="B2123" s="163"/>
      <c r="C2123" s="163"/>
      <c r="D2123" s="163"/>
      <c r="E2123" s="163"/>
      <c r="F2123" s="163"/>
      <c r="G2123" s="163"/>
    </row>
    <row r="2124" spans="1:7" x14ac:dyDescent="0.25">
      <c r="A2124" s="377"/>
      <c r="B2124" s="163"/>
      <c r="C2124" s="163"/>
      <c r="D2124" s="163"/>
      <c r="E2124" s="163"/>
      <c r="F2124" s="163"/>
      <c r="G2124" s="163"/>
    </row>
    <row r="2125" spans="1:7" x14ac:dyDescent="0.25">
      <c r="A2125" s="377"/>
      <c r="B2125" s="163"/>
      <c r="C2125" s="163"/>
      <c r="D2125" s="163"/>
      <c r="E2125" s="163"/>
      <c r="F2125" s="163"/>
      <c r="G2125" s="163"/>
    </row>
    <row r="2126" spans="1:7" x14ac:dyDescent="0.25">
      <c r="A2126" s="377"/>
      <c r="B2126" s="163"/>
      <c r="C2126" s="163"/>
      <c r="D2126" s="163"/>
      <c r="E2126" s="163"/>
      <c r="F2126" s="163"/>
      <c r="G2126" s="163"/>
    </row>
    <row r="2127" spans="1:7" x14ac:dyDescent="0.25">
      <c r="A2127" s="377"/>
      <c r="B2127" s="163"/>
      <c r="C2127" s="163"/>
      <c r="D2127" s="163"/>
      <c r="E2127" s="163"/>
      <c r="F2127" s="163"/>
      <c r="G2127" s="163"/>
    </row>
    <row r="2128" spans="1:7" x14ac:dyDescent="0.25">
      <c r="A2128" s="377"/>
      <c r="B2128" s="163"/>
      <c r="C2128" s="163"/>
      <c r="D2128" s="163"/>
      <c r="E2128" s="163"/>
      <c r="F2128" s="163"/>
      <c r="G2128" s="163"/>
    </row>
    <row r="2129" spans="1:7" x14ac:dyDescent="0.25">
      <c r="A2129" s="377"/>
      <c r="B2129" s="163"/>
      <c r="C2129" s="163"/>
      <c r="D2129" s="163"/>
      <c r="E2129" s="163"/>
      <c r="F2129" s="163"/>
      <c r="G2129" s="163"/>
    </row>
    <row r="2130" spans="1:7" x14ac:dyDescent="0.25">
      <c r="A2130" s="377"/>
      <c r="B2130" s="163"/>
      <c r="C2130" s="163"/>
      <c r="D2130" s="163"/>
      <c r="E2130" s="163"/>
      <c r="F2130" s="163"/>
      <c r="G2130" s="163"/>
    </row>
    <row r="2131" spans="1:7" x14ac:dyDescent="0.25">
      <c r="A2131" s="377"/>
      <c r="B2131" s="163"/>
      <c r="C2131" s="163"/>
      <c r="D2131" s="163"/>
      <c r="E2131" s="163"/>
      <c r="F2131" s="163"/>
      <c r="G2131" s="163"/>
    </row>
    <row r="2132" spans="1:7" x14ac:dyDescent="0.25">
      <c r="A2132" s="377"/>
      <c r="B2132" s="163"/>
      <c r="C2132" s="163"/>
      <c r="D2132" s="163"/>
      <c r="E2132" s="163"/>
      <c r="F2132" s="163"/>
      <c r="G2132" s="163"/>
    </row>
    <row r="2133" spans="1:7" x14ac:dyDescent="0.25">
      <c r="A2133" s="377"/>
      <c r="B2133" s="163"/>
      <c r="C2133" s="163"/>
      <c r="D2133" s="163"/>
      <c r="E2133" s="163"/>
      <c r="F2133" s="163"/>
      <c r="G2133" s="163"/>
    </row>
    <row r="2134" spans="1:7" x14ac:dyDescent="0.25">
      <c r="A2134" s="377"/>
      <c r="B2134" s="163"/>
      <c r="C2134" s="163"/>
      <c r="D2134" s="163"/>
      <c r="E2134" s="163"/>
      <c r="F2134" s="163"/>
      <c r="G2134" s="163"/>
    </row>
    <row r="2135" spans="1:7" x14ac:dyDescent="0.25">
      <c r="A2135" s="377"/>
      <c r="B2135" s="163"/>
      <c r="C2135" s="163"/>
      <c r="D2135" s="163"/>
      <c r="E2135" s="163"/>
      <c r="F2135" s="163"/>
      <c r="G2135" s="163"/>
    </row>
    <row r="2136" spans="1:7" x14ac:dyDescent="0.25">
      <c r="A2136" s="377"/>
      <c r="B2136" s="163"/>
      <c r="C2136" s="163"/>
      <c r="D2136" s="163"/>
      <c r="E2136" s="163"/>
      <c r="F2136" s="163"/>
      <c r="G2136" s="163"/>
    </row>
    <row r="2137" spans="1:7" x14ac:dyDescent="0.25">
      <c r="A2137" s="377"/>
      <c r="B2137" s="163"/>
      <c r="C2137" s="163"/>
      <c r="D2137" s="163"/>
      <c r="E2137" s="163"/>
      <c r="F2137" s="163"/>
      <c r="G2137" s="163"/>
    </row>
    <row r="2138" spans="1:7" x14ac:dyDescent="0.25">
      <c r="A2138" s="377"/>
      <c r="B2138" s="163"/>
      <c r="C2138" s="163"/>
      <c r="D2138" s="163"/>
      <c r="E2138" s="163"/>
      <c r="F2138" s="163"/>
      <c r="G2138" s="163"/>
    </row>
    <row r="2139" spans="1:7" x14ac:dyDescent="0.25">
      <c r="A2139" s="377"/>
      <c r="B2139" s="163"/>
      <c r="C2139" s="163"/>
      <c r="D2139" s="163"/>
      <c r="E2139" s="163"/>
      <c r="F2139" s="163"/>
      <c r="G2139" s="163"/>
    </row>
    <row r="2140" spans="1:7" x14ac:dyDescent="0.25">
      <c r="A2140" s="377"/>
      <c r="B2140" s="163"/>
      <c r="C2140" s="163"/>
      <c r="D2140" s="163"/>
      <c r="E2140" s="163"/>
      <c r="F2140" s="163"/>
      <c r="G2140" s="163"/>
    </row>
    <row r="2141" spans="1:7" x14ac:dyDescent="0.25">
      <c r="A2141" s="377"/>
      <c r="B2141" s="163"/>
      <c r="C2141" s="163"/>
      <c r="D2141" s="163"/>
      <c r="E2141" s="163"/>
      <c r="F2141" s="163"/>
      <c r="G2141" s="163"/>
    </row>
    <row r="2142" spans="1:7" x14ac:dyDescent="0.25">
      <c r="A2142" s="377"/>
      <c r="B2142" s="163"/>
      <c r="C2142" s="163"/>
      <c r="D2142" s="163"/>
      <c r="E2142" s="163"/>
      <c r="F2142" s="163"/>
      <c r="G2142" s="163"/>
    </row>
    <row r="2143" spans="1:7" x14ac:dyDescent="0.25">
      <c r="A2143" s="377"/>
      <c r="B2143" s="163"/>
      <c r="C2143" s="163"/>
      <c r="D2143" s="163"/>
      <c r="E2143" s="163"/>
      <c r="F2143" s="163"/>
      <c r="G2143" s="163"/>
    </row>
    <row r="2144" spans="1:7" x14ac:dyDescent="0.25">
      <c r="A2144" s="377"/>
      <c r="B2144" s="163"/>
      <c r="C2144" s="163"/>
      <c r="D2144" s="163"/>
      <c r="E2144" s="163"/>
      <c r="F2144" s="163"/>
      <c r="G2144" s="163"/>
    </row>
    <row r="2145" spans="1:7" x14ac:dyDescent="0.25">
      <c r="A2145" s="377"/>
      <c r="B2145" s="163"/>
      <c r="C2145" s="163"/>
      <c r="D2145" s="163"/>
      <c r="E2145" s="163"/>
      <c r="F2145" s="163"/>
      <c r="G2145" s="163"/>
    </row>
    <row r="2146" spans="1:7" x14ac:dyDescent="0.25">
      <c r="A2146" s="377"/>
      <c r="B2146" s="163"/>
      <c r="C2146" s="163"/>
      <c r="D2146" s="163"/>
      <c r="E2146" s="163"/>
      <c r="F2146" s="163"/>
      <c r="G2146" s="163"/>
    </row>
    <row r="2147" spans="1:7" x14ac:dyDescent="0.25">
      <c r="A2147" s="377"/>
      <c r="B2147" s="163"/>
      <c r="C2147" s="163"/>
      <c r="D2147" s="163"/>
      <c r="E2147" s="163"/>
      <c r="F2147" s="163"/>
      <c r="G2147" s="163"/>
    </row>
    <row r="2148" spans="1:7" x14ac:dyDescent="0.25">
      <c r="A2148" s="377"/>
      <c r="B2148" s="163"/>
      <c r="C2148" s="163"/>
      <c r="D2148" s="163"/>
      <c r="E2148" s="163"/>
      <c r="F2148" s="163"/>
      <c r="G2148" s="163"/>
    </row>
    <row r="2149" spans="1:7" x14ac:dyDescent="0.25">
      <c r="A2149" s="377"/>
      <c r="B2149" s="163"/>
      <c r="C2149" s="163"/>
      <c r="D2149" s="163"/>
      <c r="E2149" s="163"/>
      <c r="F2149" s="163"/>
      <c r="G2149" s="163"/>
    </row>
    <row r="2150" spans="1:7" x14ac:dyDescent="0.25">
      <c r="A2150" s="377"/>
      <c r="B2150" s="163"/>
      <c r="C2150" s="163"/>
      <c r="D2150" s="163"/>
      <c r="E2150" s="163"/>
      <c r="F2150" s="163"/>
      <c r="G2150" s="163"/>
    </row>
    <row r="2151" spans="1:7" x14ac:dyDescent="0.25">
      <c r="A2151" s="377"/>
      <c r="B2151" s="163"/>
      <c r="C2151" s="163"/>
      <c r="D2151" s="163"/>
      <c r="E2151" s="163"/>
      <c r="F2151" s="163"/>
      <c r="G2151" s="163"/>
    </row>
    <row r="2152" spans="1:7" x14ac:dyDescent="0.25">
      <c r="A2152" s="377"/>
      <c r="B2152" s="163"/>
      <c r="C2152" s="163"/>
      <c r="D2152" s="163"/>
      <c r="E2152" s="163"/>
      <c r="F2152" s="163"/>
      <c r="G2152" s="163"/>
    </row>
    <row r="2153" spans="1:7" x14ac:dyDescent="0.25">
      <c r="A2153" s="377"/>
      <c r="B2153" s="163"/>
      <c r="C2153" s="163"/>
      <c r="D2153" s="163"/>
      <c r="E2153" s="163"/>
      <c r="F2153" s="163"/>
      <c r="G2153" s="163"/>
    </row>
    <row r="2154" spans="1:7" x14ac:dyDescent="0.25">
      <c r="A2154" s="377"/>
      <c r="B2154" s="163"/>
      <c r="C2154" s="163"/>
      <c r="D2154" s="163"/>
      <c r="E2154" s="163"/>
      <c r="F2154" s="163"/>
      <c r="G2154" s="163"/>
    </row>
    <row r="2155" spans="1:7" x14ac:dyDescent="0.25">
      <c r="A2155" s="377"/>
      <c r="B2155" s="163"/>
      <c r="C2155" s="163"/>
      <c r="D2155" s="163"/>
      <c r="E2155" s="163"/>
      <c r="F2155" s="163"/>
      <c r="G2155" s="163"/>
    </row>
    <row r="2156" spans="1:7" x14ac:dyDescent="0.25">
      <c r="A2156" s="377"/>
      <c r="B2156" s="163"/>
      <c r="C2156" s="163"/>
      <c r="D2156" s="163"/>
      <c r="E2156" s="163"/>
      <c r="F2156" s="163"/>
      <c r="G2156" s="163"/>
    </row>
    <row r="2157" spans="1:7" x14ac:dyDescent="0.25">
      <c r="A2157" s="377"/>
      <c r="B2157" s="163"/>
      <c r="C2157" s="163"/>
      <c r="D2157" s="163"/>
      <c r="E2157" s="163"/>
      <c r="F2157" s="163"/>
      <c r="G2157" s="163"/>
    </row>
    <row r="2158" spans="1:7" x14ac:dyDescent="0.25">
      <c r="A2158" s="377"/>
      <c r="B2158" s="163"/>
      <c r="C2158" s="163"/>
      <c r="D2158" s="163"/>
      <c r="E2158" s="163"/>
      <c r="F2158" s="163"/>
      <c r="G2158" s="163"/>
    </row>
    <row r="2159" spans="1:7" x14ac:dyDescent="0.25">
      <c r="A2159" s="377"/>
      <c r="B2159" s="163"/>
      <c r="C2159" s="163"/>
      <c r="D2159" s="163"/>
      <c r="E2159" s="163"/>
      <c r="F2159" s="163"/>
      <c r="G2159" s="163"/>
    </row>
    <row r="2160" spans="1:7" x14ac:dyDescent="0.25">
      <c r="A2160" s="377"/>
      <c r="B2160" s="163"/>
      <c r="C2160" s="163"/>
      <c r="D2160" s="163"/>
      <c r="E2160" s="163"/>
      <c r="F2160" s="163"/>
      <c r="G2160" s="163"/>
    </row>
    <row r="2161" spans="1:7" x14ac:dyDescent="0.25">
      <c r="A2161" s="377"/>
      <c r="B2161" s="163"/>
      <c r="C2161" s="163"/>
      <c r="D2161" s="163"/>
      <c r="E2161" s="163"/>
      <c r="F2161" s="163"/>
      <c r="G2161" s="163"/>
    </row>
    <row r="2162" spans="1:7" x14ac:dyDescent="0.25">
      <c r="A2162" s="377"/>
      <c r="B2162" s="163"/>
      <c r="C2162" s="163"/>
      <c r="D2162" s="163"/>
      <c r="E2162" s="163"/>
      <c r="F2162" s="163"/>
      <c r="G2162" s="163"/>
    </row>
    <row r="2163" spans="1:7" x14ac:dyDescent="0.25">
      <c r="A2163" s="377"/>
      <c r="B2163" s="163"/>
      <c r="C2163" s="163"/>
      <c r="D2163" s="163"/>
      <c r="E2163" s="163"/>
      <c r="F2163" s="163"/>
      <c r="G2163" s="163"/>
    </row>
    <row r="2164" spans="1:7" x14ac:dyDescent="0.25">
      <c r="A2164" s="377"/>
      <c r="B2164" s="163"/>
      <c r="C2164" s="163"/>
      <c r="D2164" s="163"/>
      <c r="E2164" s="163"/>
      <c r="F2164" s="163"/>
      <c r="G2164" s="163"/>
    </row>
    <row r="2165" spans="1:7" x14ac:dyDescent="0.25">
      <c r="A2165" s="377"/>
      <c r="B2165" s="163"/>
      <c r="C2165" s="163"/>
      <c r="D2165" s="163"/>
      <c r="E2165" s="163"/>
      <c r="F2165" s="163"/>
      <c r="G2165" s="163"/>
    </row>
    <row r="2166" spans="1:7" x14ac:dyDescent="0.25">
      <c r="A2166" s="377"/>
      <c r="B2166" s="163"/>
      <c r="C2166" s="163"/>
      <c r="D2166" s="163"/>
      <c r="E2166" s="163"/>
      <c r="F2166" s="163"/>
      <c r="G2166" s="163"/>
    </row>
    <row r="2167" spans="1:7" x14ac:dyDescent="0.25">
      <c r="A2167" s="377"/>
      <c r="B2167" s="163"/>
      <c r="C2167" s="163"/>
      <c r="D2167" s="163"/>
      <c r="E2167" s="163"/>
      <c r="F2167" s="163"/>
      <c r="G2167" s="163"/>
    </row>
    <row r="2168" spans="1:7" x14ac:dyDescent="0.25">
      <c r="A2168" s="377"/>
      <c r="B2168" s="163"/>
      <c r="C2168" s="163"/>
      <c r="D2168" s="163"/>
      <c r="E2168" s="163"/>
      <c r="F2168" s="163"/>
      <c r="G2168" s="163"/>
    </row>
    <row r="2169" spans="1:7" x14ac:dyDescent="0.25">
      <c r="A2169" s="377"/>
      <c r="B2169" s="163"/>
      <c r="C2169" s="163"/>
      <c r="D2169" s="163"/>
      <c r="E2169" s="163"/>
      <c r="F2169" s="163"/>
      <c r="G2169" s="163"/>
    </row>
    <row r="2170" spans="1:7" x14ac:dyDescent="0.25">
      <c r="A2170" s="377"/>
      <c r="B2170" s="163"/>
      <c r="C2170" s="163"/>
      <c r="D2170" s="163"/>
      <c r="E2170" s="163"/>
      <c r="F2170" s="163"/>
      <c r="G2170" s="163"/>
    </row>
    <row r="2171" spans="1:7" x14ac:dyDescent="0.25">
      <c r="A2171" s="377"/>
      <c r="B2171" s="163"/>
      <c r="C2171" s="163"/>
      <c r="D2171" s="163"/>
      <c r="E2171" s="163"/>
      <c r="F2171" s="163"/>
      <c r="G2171" s="163"/>
    </row>
    <row r="2172" spans="1:7" x14ac:dyDescent="0.25">
      <c r="A2172" s="377"/>
      <c r="B2172" s="163"/>
      <c r="C2172" s="163"/>
      <c r="D2172" s="163"/>
      <c r="E2172" s="163"/>
      <c r="F2172" s="163"/>
      <c r="G2172" s="163"/>
    </row>
    <row r="2173" spans="1:7" x14ac:dyDescent="0.25">
      <c r="A2173" s="377"/>
      <c r="B2173" s="163"/>
      <c r="C2173" s="163"/>
      <c r="D2173" s="163"/>
      <c r="E2173" s="163"/>
      <c r="F2173" s="163"/>
      <c r="G2173" s="163"/>
    </row>
    <row r="2174" spans="1:7" x14ac:dyDescent="0.25">
      <c r="A2174" s="377"/>
      <c r="B2174" s="163"/>
      <c r="C2174" s="163"/>
      <c r="D2174" s="163"/>
      <c r="E2174" s="163"/>
      <c r="F2174" s="163"/>
      <c r="G2174" s="163"/>
    </row>
    <row r="2175" spans="1:7" x14ac:dyDescent="0.25">
      <c r="A2175" s="377"/>
      <c r="B2175" s="163"/>
      <c r="C2175" s="163"/>
      <c r="D2175" s="163"/>
      <c r="E2175" s="163"/>
      <c r="F2175" s="163"/>
      <c r="G2175" s="163"/>
    </row>
    <row r="2176" spans="1:7" x14ac:dyDescent="0.25">
      <c r="A2176" s="377"/>
      <c r="B2176" s="163"/>
      <c r="C2176" s="163"/>
      <c r="D2176" s="163"/>
      <c r="E2176" s="163"/>
      <c r="F2176" s="163"/>
      <c r="G2176" s="163"/>
    </row>
    <row r="2177" spans="1:7" x14ac:dyDescent="0.25">
      <c r="A2177" s="377"/>
      <c r="B2177" s="163"/>
      <c r="C2177" s="163"/>
      <c r="D2177" s="163"/>
      <c r="E2177" s="163"/>
      <c r="F2177" s="163"/>
      <c r="G2177" s="163"/>
    </row>
    <row r="2178" spans="1:7" x14ac:dyDescent="0.25">
      <c r="A2178" s="377"/>
      <c r="B2178" s="163"/>
      <c r="C2178" s="163"/>
      <c r="D2178" s="163"/>
      <c r="E2178" s="163"/>
      <c r="F2178" s="163"/>
      <c r="G2178" s="163"/>
    </row>
    <row r="2179" spans="1:7" x14ac:dyDescent="0.25">
      <c r="A2179" s="377"/>
      <c r="B2179" s="163"/>
      <c r="C2179" s="163"/>
      <c r="D2179" s="163"/>
      <c r="E2179" s="163"/>
      <c r="F2179" s="163"/>
      <c r="G2179" s="163"/>
    </row>
    <row r="2180" spans="1:7" x14ac:dyDescent="0.25">
      <c r="A2180" s="377"/>
      <c r="B2180" s="163"/>
      <c r="C2180" s="163"/>
      <c r="D2180" s="163"/>
      <c r="E2180" s="163"/>
      <c r="F2180" s="163"/>
      <c r="G2180" s="163"/>
    </row>
    <row r="2181" spans="1:7" x14ac:dyDescent="0.25">
      <c r="A2181" s="377"/>
      <c r="B2181" s="163"/>
      <c r="C2181" s="163"/>
      <c r="D2181" s="163"/>
      <c r="E2181" s="163"/>
      <c r="F2181" s="163"/>
      <c r="G2181" s="163"/>
    </row>
    <row r="2182" spans="1:7" x14ac:dyDescent="0.25">
      <c r="A2182" s="377"/>
      <c r="B2182" s="163"/>
      <c r="C2182" s="163"/>
      <c r="D2182" s="163"/>
      <c r="E2182" s="163"/>
      <c r="F2182" s="163"/>
      <c r="G2182" s="163"/>
    </row>
    <row r="2183" spans="1:7" x14ac:dyDescent="0.25">
      <c r="A2183" s="377"/>
      <c r="B2183" s="163"/>
      <c r="C2183" s="163"/>
      <c r="D2183" s="163"/>
      <c r="E2183" s="163"/>
      <c r="F2183" s="163"/>
      <c r="G2183" s="163"/>
    </row>
    <row r="2184" spans="1:7" x14ac:dyDescent="0.25">
      <c r="A2184" s="377"/>
      <c r="B2184" s="163"/>
      <c r="C2184" s="163"/>
      <c r="D2184" s="163"/>
      <c r="E2184" s="163"/>
      <c r="F2184" s="163"/>
      <c r="G2184" s="163"/>
    </row>
    <row r="2185" spans="1:7" x14ac:dyDescent="0.25">
      <c r="A2185" s="377"/>
      <c r="B2185" s="163"/>
      <c r="C2185" s="163"/>
      <c r="D2185" s="163"/>
      <c r="E2185" s="163"/>
      <c r="F2185" s="163"/>
      <c r="G2185" s="163"/>
    </row>
    <row r="2186" spans="1:7" x14ac:dyDescent="0.25">
      <c r="A2186" s="377"/>
      <c r="B2186" s="163"/>
      <c r="C2186" s="163"/>
      <c r="D2186" s="163"/>
      <c r="E2186" s="163"/>
      <c r="F2186" s="163"/>
      <c r="G2186" s="163"/>
    </row>
    <row r="2187" spans="1:7" x14ac:dyDescent="0.25">
      <c r="A2187" s="377"/>
      <c r="B2187" s="163"/>
      <c r="C2187" s="163"/>
      <c r="D2187" s="163"/>
      <c r="E2187" s="163"/>
      <c r="F2187" s="163"/>
      <c r="G2187" s="163"/>
    </row>
    <row r="2188" spans="1:7" x14ac:dyDescent="0.25">
      <c r="A2188" s="377"/>
      <c r="B2188" s="163"/>
      <c r="C2188" s="163"/>
      <c r="D2188" s="163"/>
      <c r="E2188" s="163"/>
      <c r="F2188" s="163"/>
      <c r="G2188" s="163"/>
    </row>
    <row r="2189" spans="1:7" x14ac:dyDescent="0.25">
      <c r="A2189" s="377"/>
      <c r="B2189" s="163"/>
      <c r="C2189" s="163"/>
      <c r="D2189" s="163"/>
      <c r="E2189" s="163"/>
      <c r="F2189" s="163"/>
      <c r="G2189" s="163"/>
    </row>
    <row r="2190" spans="1:7" x14ac:dyDescent="0.25">
      <c r="A2190" s="377"/>
      <c r="B2190" s="163"/>
      <c r="C2190" s="163"/>
      <c r="D2190" s="163"/>
      <c r="E2190" s="163"/>
      <c r="F2190" s="163"/>
      <c r="G2190" s="163"/>
    </row>
    <row r="2191" spans="1:7" x14ac:dyDescent="0.25">
      <c r="A2191" s="377"/>
      <c r="B2191" s="163"/>
      <c r="C2191" s="163"/>
      <c r="D2191" s="163"/>
      <c r="E2191" s="163"/>
      <c r="F2191" s="163"/>
      <c r="G2191" s="163"/>
    </row>
    <row r="2192" spans="1:7" x14ac:dyDescent="0.25">
      <c r="A2192" s="377"/>
      <c r="B2192" s="163"/>
      <c r="C2192" s="163"/>
      <c r="D2192" s="163"/>
      <c r="E2192" s="163"/>
      <c r="F2192" s="163"/>
      <c r="G2192" s="163"/>
    </row>
    <row r="2193" spans="1:7" x14ac:dyDescent="0.25">
      <c r="A2193" s="377"/>
      <c r="B2193" s="163"/>
      <c r="C2193" s="163"/>
      <c r="D2193" s="163"/>
      <c r="E2193" s="163"/>
      <c r="F2193" s="163"/>
      <c r="G2193" s="163"/>
    </row>
    <row r="2194" spans="1:7" x14ac:dyDescent="0.25">
      <c r="A2194" s="377"/>
      <c r="B2194" s="163"/>
      <c r="C2194" s="163"/>
      <c r="D2194" s="163"/>
      <c r="E2194" s="163"/>
      <c r="F2194" s="163"/>
      <c r="G2194" s="163"/>
    </row>
    <row r="2195" spans="1:7" x14ac:dyDescent="0.25">
      <c r="A2195" s="377"/>
      <c r="B2195" s="163"/>
      <c r="C2195" s="163"/>
      <c r="D2195" s="163"/>
      <c r="E2195" s="163"/>
      <c r="F2195" s="163"/>
      <c r="G2195" s="163"/>
    </row>
    <row r="2196" spans="1:7" x14ac:dyDescent="0.25">
      <c r="A2196" s="377"/>
      <c r="B2196" s="163"/>
      <c r="C2196" s="163"/>
      <c r="D2196" s="163"/>
      <c r="E2196" s="163"/>
      <c r="F2196" s="163"/>
      <c r="G2196" s="163"/>
    </row>
    <row r="2197" spans="1:7" x14ac:dyDescent="0.25">
      <c r="A2197" s="377"/>
      <c r="B2197" s="163"/>
      <c r="C2197" s="163"/>
      <c r="D2197" s="163"/>
      <c r="E2197" s="163"/>
      <c r="F2197" s="163"/>
      <c r="G2197" s="163"/>
    </row>
    <row r="2198" spans="1:7" x14ac:dyDescent="0.25">
      <c r="A2198" s="377"/>
      <c r="B2198" s="163"/>
      <c r="C2198" s="163"/>
      <c r="D2198" s="163"/>
      <c r="E2198" s="163"/>
      <c r="F2198" s="163"/>
      <c r="G2198" s="163"/>
    </row>
    <row r="2199" spans="1:7" x14ac:dyDescent="0.25">
      <c r="A2199" s="377"/>
      <c r="B2199" s="163"/>
      <c r="C2199" s="163"/>
      <c r="D2199" s="163"/>
      <c r="E2199" s="163"/>
      <c r="F2199" s="163"/>
      <c r="G2199" s="163"/>
    </row>
    <row r="2200" spans="1:7" x14ac:dyDescent="0.25">
      <c r="A2200" s="377"/>
      <c r="B2200" s="163"/>
      <c r="C2200" s="163"/>
      <c r="D2200" s="163"/>
      <c r="E2200" s="163"/>
      <c r="F2200" s="163"/>
      <c r="G2200" s="163"/>
    </row>
    <row r="2201" spans="1:7" x14ac:dyDescent="0.25">
      <c r="A2201" s="377"/>
      <c r="B2201" s="163"/>
      <c r="C2201" s="163"/>
      <c r="D2201" s="163"/>
      <c r="E2201" s="163"/>
      <c r="F2201" s="163"/>
      <c r="G2201" s="163"/>
    </row>
    <row r="2202" spans="1:7" x14ac:dyDescent="0.25">
      <c r="A2202" s="377"/>
      <c r="B2202" s="163"/>
      <c r="C2202" s="163"/>
      <c r="D2202" s="163"/>
      <c r="E2202" s="163"/>
      <c r="F2202" s="163"/>
      <c r="G2202" s="163"/>
    </row>
    <row r="2203" spans="1:7" x14ac:dyDescent="0.25">
      <c r="A2203" s="377"/>
      <c r="B2203" s="163"/>
      <c r="C2203" s="163"/>
      <c r="D2203" s="163"/>
      <c r="E2203" s="163"/>
      <c r="F2203" s="163"/>
      <c r="G2203" s="163"/>
    </row>
    <row r="2204" spans="1:7" x14ac:dyDescent="0.25">
      <c r="A2204" s="377"/>
      <c r="B2204" s="163"/>
      <c r="C2204" s="163"/>
      <c r="D2204" s="163"/>
      <c r="E2204" s="163"/>
      <c r="F2204" s="163"/>
      <c r="G2204" s="163"/>
    </row>
    <row r="2205" spans="1:7" x14ac:dyDescent="0.25">
      <c r="A2205" s="377"/>
      <c r="B2205" s="163"/>
      <c r="C2205" s="163"/>
      <c r="D2205" s="163"/>
      <c r="E2205" s="163"/>
      <c r="F2205" s="163"/>
      <c r="G2205" s="163"/>
    </row>
    <row r="2206" spans="1:7" x14ac:dyDescent="0.25">
      <c r="A2206" s="377"/>
      <c r="B2206" s="163"/>
      <c r="C2206" s="163"/>
      <c r="D2206" s="163"/>
      <c r="E2206" s="163"/>
      <c r="F2206" s="163"/>
      <c r="G2206" s="163"/>
    </row>
    <row r="2207" spans="1:7" x14ac:dyDescent="0.25">
      <c r="A2207" s="377"/>
      <c r="B2207" s="163"/>
      <c r="C2207" s="163"/>
      <c r="D2207" s="163"/>
      <c r="E2207" s="163"/>
      <c r="F2207" s="163"/>
      <c r="G2207" s="163"/>
    </row>
    <row r="2208" spans="1:7" x14ac:dyDescent="0.25">
      <c r="A2208" s="377"/>
      <c r="B2208" s="163"/>
      <c r="C2208" s="163"/>
      <c r="D2208" s="163"/>
      <c r="E2208" s="163"/>
      <c r="F2208" s="163"/>
      <c r="G2208" s="163"/>
    </row>
    <row r="2209" spans="1:7" x14ac:dyDescent="0.25">
      <c r="A2209" s="377"/>
      <c r="B2209" s="163"/>
      <c r="C2209" s="163"/>
      <c r="D2209" s="163"/>
      <c r="E2209" s="163"/>
      <c r="F2209" s="163"/>
      <c r="G2209" s="163"/>
    </row>
    <row r="2210" spans="1:7" x14ac:dyDescent="0.25">
      <c r="A2210" s="377"/>
      <c r="B2210" s="163"/>
      <c r="C2210" s="163"/>
      <c r="D2210" s="163"/>
      <c r="E2210" s="163"/>
      <c r="F2210" s="163"/>
      <c r="G2210" s="163"/>
    </row>
    <row r="2211" spans="1:7" x14ac:dyDescent="0.25">
      <c r="A2211" s="377"/>
      <c r="B2211" s="163"/>
      <c r="C2211" s="163"/>
      <c r="D2211" s="163"/>
      <c r="E2211" s="163"/>
      <c r="F2211" s="163"/>
      <c r="G2211" s="163"/>
    </row>
    <row r="2212" spans="1:7" x14ac:dyDescent="0.25">
      <c r="A2212" s="377"/>
      <c r="B2212" s="163"/>
      <c r="C2212" s="163"/>
      <c r="D2212" s="163"/>
      <c r="E2212" s="163"/>
      <c r="F2212" s="163"/>
      <c r="G2212" s="163"/>
    </row>
    <row r="2213" spans="1:7" x14ac:dyDescent="0.25">
      <c r="A2213" s="377"/>
      <c r="B2213" s="163"/>
      <c r="C2213" s="163"/>
      <c r="D2213" s="163"/>
      <c r="E2213" s="163"/>
      <c r="F2213" s="163"/>
      <c r="G2213" s="163"/>
    </row>
    <row r="2214" spans="1:7" x14ac:dyDescent="0.25">
      <c r="A2214" s="377"/>
      <c r="B2214" s="163"/>
      <c r="C2214" s="163"/>
      <c r="D2214" s="163"/>
      <c r="E2214" s="163"/>
      <c r="F2214" s="163"/>
      <c r="G2214" s="163"/>
    </row>
    <row r="2215" spans="1:7" x14ac:dyDescent="0.25">
      <c r="A2215" s="377"/>
      <c r="B2215" s="163"/>
      <c r="C2215" s="163"/>
      <c r="D2215" s="163"/>
      <c r="E2215" s="163"/>
      <c r="F2215" s="163"/>
      <c r="G2215" s="163"/>
    </row>
    <row r="2216" spans="1:7" x14ac:dyDescent="0.25">
      <c r="A2216" s="377"/>
      <c r="B2216" s="163"/>
      <c r="C2216" s="163"/>
      <c r="D2216" s="163"/>
      <c r="E2216" s="163"/>
      <c r="F2216" s="163"/>
      <c r="G2216" s="163"/>
    </row>
    <row r="2217" spans="1:7" x14ac:dyDescent="0.25">
      <c r="A2217" s="377"/>
      <c r="B2217" s="163"/>
      <c r="C2217" s="163"/>
      <c r="D2217" s="163"/>
      <c r="E2217" s="163"/>
      <c r="F2217" s="163"/>
      <c r="G2217" s="163"/>
    </row>
    <row r="2218" spans="1:7" x14ac:dyDescent="0.25">
      <c r="A2218" s="377"/>
      <c r="B2218" s="163"/>
      <c r="C2218" s="163"/>
      <c r="D2218" s="163"/>
      <c r="E2218" s="163"/>
      <c r="F2218" s="163"/>
      <c r="G2218" s="163"/>
    </row>
    <row r="2219" spans="1:7" x14ac:dyDescent="0.25">
      <c r="A2219" s="377"/>
      <c r="B2219" s="163"/>
      <c r="C2219" s="163"/>
      <c r="D2219" s="163"/>
      <c r="E2219" s="163"/>
      <c r="F2219" s="163"/>
      <c r="G2219" s="163"/>
    </row>
    <row r="2220" spans="1:7" x14ac:dyDescent="0.25">
      <c r="A2220" s="377"/>
      <c r="B2220" s="163"/>
      <c r="C2220" s="163"/>
      <c r="D2220" s="163"/>
      <c r="E2220" s="163"/>
      <c r="F2220" s="163"/>
      <c r="G2220" s="163"/>
    </row>
    <row r="2221" spans="1:7" x14ac:dyDescent="0.25">
      <c r="A2221" s="377"/>
      <c r="B2221" s="163"/>
      <c r="C2221" s="163"/>
      <c r="D2221" s="163"/>
      <c r="E2221" s="163"/>
      <c r="F2221" s="163"/>
      <c r="G2221" s="163"/>
    </row>
    <row r="2222" spans="1:7" x14ac:dyDescent="0.25">
      <c r="A2222" s="377"/>
      <c r="B2222" s="163"/>
      <c r="C2222" s="163"/>
      <c r="D2222" s="163"/>
      <c r="E2222" s="163"/>
      <c r="F2222" s="163"/>
      <c r="G2222" s="163"/>
    </row>
    <row r="2223" spans="1:7" x14ac:dyDescent="0.25">
      <c r="A2223" s="377"/>
      <c r="B2223" s="163"/>
      <c r="C2223" s="163"/>
      <c r="D2223" s="163"/>
      <c r="E2223" s="163"/>
      <c r="F2223" s="163"/>
      <c r="G2223" s="163"/>
    </row>
    <row r="2224" spans="1:7" x14ac:dyDescent="0.25">
      <c r="A2224" s="377"/>
      <c r="B2224" s="163"/>
      <c r="C2224" s="163"/>
      <c r="D2224" s="163"/>
      <c r="E2224" s="163"/>
      <c r="F2224" s="163"/>
      <c r="G2224" s="163"/>
    </row>
    <row r="2225" spans="1:7" x14ac:dyDescent="0.25">
      <c r="A2225" s="377"/>
      <c r="B2225" s="163"/>
      <c r="C2225" s="163"/>
      <c r="D2225" s="163"/>
      <c r="E2225" s="163"/>
      <c r="F2225" s="163"/>
      <c r="G2225" s="163"/>
    </row>
    <row r="2226" spans="1:7" x14ac:dyDescent="0.25">
      <c r="A2226" s="377"/>
      <c r="B2226" s="163"/>
      <c r="C2226" s="163"/>
      <c r="D2226" s="163"/>
      <c r="E2226" s="163"/>
      <c r="F2226" s="163"/>
      <c r="G2226" s="163"/>
    </row>
    <row r="2227" spans="1:7" x14ac:dyDescent="0.25">
      <c r="A2227" s="377"/>
      <c r="B2227" s="163"/>
      <c r="C2227" s="163"/>
      <c r="D2227" s="163"/>
      <c r="E2227" s="163"/>
      <c r="F2227" s="163"/>
      <c r="G2227" s="163"/>
    </row>
    <row r="2228" spans="1:7" x14ac:dyDescent="0.25">
      <c r="A2228" s="377"/>
      <c r="B2228" s="163"/>
      <c r="C2228" s="163"/>
      <c r="D2228" s="163"/>
      <c r="E2228" s="163"/>
      <c r="F2228" s="163"/>
      <c r="G2228" s="163"/>
    </row>
    <row r="2229" spans="1:7" x14ac:dyDescent="0.25">
      <c r="A2229" s="377"/>
      <c r="B2229" s="163"/>
      <c r="C2229" s="163"/>
      <c r="D2229" s="163"/>
      <c r="E2229" s="163"/>
      <c r="F2229" s="163"/>
      <c r="G2229" s="163"/>
    </row>
    <row r="2230" spans="1:7" x14ac:dyDescent="0.25">
      <c r="A2230" s="377"/>
      <c r="B2230" s="163"/>
      <c r="C2230" s="163"/>
      <c r="D2230" s="163"/>
      <c r="E2230" s="163"/>
      <c r="F2230" s="163"/>
      <c r="G2230" s="163"/>
    </row>
    <row r="2231" spans="1:7" x14ac:dyDescent="0.25">
      <c r="A2231" s="377"/>
      <c r="B2231" s="163"/>
      <c r="C2231" s="163"/>
      <c r="D2231" s="163"/>
      <c r="E2231" s="163"/>
      <c r="F2231" s="163"/>
      <c r="G2231" s="163"/>
    </row>
    <row r="2232" spans="1:7" x14ac:dyDescent="0.25">
      <c r="A2232" s="377"/>
      <c r="B2232" s="163"/>
      <c r="C2232" s="163"/>
      <c r="D2232" s="163"/>
      <c r="E2232" s="163"/>
      <c r="F2232" s="163"/>
      <c r="G2232" s="163"/>
    </row>
    <row r="2233" spans="1:7" x14ac:dyDescent="0.25">
      <c r="A2233" s="377"/>
      <c r="B2233" s="163"/>
      <c r="C2233" s="163"/>
      <c r="D2233" s="163"/>
      <c r="E2233" s="163"/>
      <c r="F2233" s="163"/>
      <c r="G2233" s="163"/>
    </row>
    <row r="2234" spans="1:7" x14ac:dyDescent="0.25">
      <c r="A2234" s="377"/>
      <c r="B2234" s="163"/>
      <c r="C2234" s="163"/>
      <c r="D2234" s="163"/>
      <c r="E2234" s="163"/>
      <c r="F2234" s="163"/>
      <c r="G2234" s="163"/>
    </row>
    <row r="2235" spans="1:7" x14ac:dyDescent="0.25">
      <c r="A2235" s="377"/>
      <c r="B2235" s="163"/>
      <c r="C2235" s="163"/>
      <c r="D2235" s="163"/>
      <c r="E2235" s="163"/>
      <c r="F2235" s="163"/>
      <c r="G2235" s="163"/>
    </row>
    <row r="2236" spans="1:7" x14ac:dyDescent="0.25">
      <c r="A2236" s="377"/>
      <c r="B2236" s="163"/>
      <c r="C2236" s="163"/>
      <c r="D2236" s="163"/>
      <c r="E2236" s="163"/>
      <c r="F2236" s="163"/>
      <c r="G2236" s="163"/>
    </row>
    <row r="2237" spans="1:7" x14ac:dyDescent="0.25">
      <c r="A2237" s="377"/>
      <c r="B2237" s="163"/>
      <c r="C2237" s="163"/>
      <c r="D2237" s="163"/>
      <c r="E2237" s="163"/>
      <c r="F2237" s="163"/>
      <c r="G2237" s="163"/>
    </row>
    <row r="2238" spans="1:7" x14ac:dyDescent="0.25">
      <c r="A2238" s="377"/>
      <c r="B2238" s="163"/>
      <c r="C2238" s="163"/>
      <c r="D2238" s="163"/>
      <c r="E2238" s="163"/>
      <c r="F2238" s="163"/>
      <c r="G2238" s="163"/>
    </row>
    <row r="2239" spans="1:7" x14ac:dyDescent="0.25">
      <c r="A2239" s="377"/>
      <c r="B2239" s="163"/>
      <c r="C2239" s="163"/>
      <c r="D2239" s="163"/>
      <c r="E2239" s="163"/>
      <c r="F2239" s="163"/>
      <c r="G2239" s="163"/>
    </row>
    <row r="2240" spans="1:7" x14ac:dyDescent="0.25">
      <c r="A2240" s="377"/>
      <c r="B2240" s="163"/>
      <c r="C2240" s="163"/>
      <c r="D2240" s="163"/>
      <c r="E2240" s="163"/>
      <c r="F2240" s="163"/>
      <c r="G2240" s="163"/>
    </row>
    <row r="2241" spans="1:7" x14ac:dyDescent="0.25">
      <c r="A2241" s="377"/>
      <c r="B2241" s="163"/>
      <c r="C2241" s="163"/>
      <c r="D2241" s="163"/>
      <c r="E2241" s="163"/>
      <c r="F2241" s="163"/>
      <c r="G2241" s="163"/>
    </row>
    <row r="2242" spans="1:7" x14ac:dyDescent="0.25">
      <c r="A2242" s="377"/>
      <c r="B2242" s="163"/>
      <c r="C2242" s="163"/>
      <c r="D2242" s="163"/>
      <c r="E2242" s="163"/>
      <c r="F2242" s="163"/>
      <c r="G2242" s="163"/>
    </row>
    <row r="2243" spans="1:7" x14ac:dyDescent="0.25">
      <c r="A2243" s="377"/>
      <c r="B2243" s="163"/>
      <c r="C2243" s="163"/>
      <c r="D2243" s="163"/>
      <c r="E2243" s="163"/>
      <c r="F2243" s="163"/>
      <c r="G2243" s="163"/>
    </row>
    <row r="2244" spans="1:7" x14ac:dyDescent="0.25">
      <c r="A2244" s="377"/>
      <c r="B2244" s="163"/>
      <c r="C2244" s="163"/>
      <c r="D2244" s="163"/>
      <c r="E2244" s="163"/>
      <c r="F2244" s="163"/>
      <c r="G2244" s="163"/>
    </row>
    <row r="2245" spans="1:7" x14ac:dyDescent="0.25">
      <c r="A2245" s="377"/>
      <c r="B2245" s="163"/>
      <c r="C2245" s="163"/>
      <c r="D2245" s="163"/>
      <c r="E2245" s="163"/>
      <c r="F2245" s="163"/>
      <c r="G2245" s="163"/>
    </row>
    <row r="2246" spans="1:7" x14ac:dyDescent="0.25">
      <c r="A2246" s="377"/>
      <c r="B2246" s="163"/>
      <c r="C2246" s="163"/>
      <c r="D2246" s="163"/>
      <c r="E2246" s="163"/>
      <c r="F2246" s="163"/>
      <c r="G2246" s="163"/>
    </row>
    <row r="2247" spans="1:7" x14ac:dyDescent="0.25">
      <c r="A2247" s="377"/>
      <c r="B2247" s="163"/>
      <c r="C2247" s="163"/>
      <c r="D2247" s="163"/>
      <c r="E2247" s="163"/>
      <c r="F2247" s="163"/>
      <c r="G2247" s="163"/>
    </row>
    <row r="2248" spans="1:7" x14ac:dyDescent="0.25">
      <c r="A2248" s="377"/>
      <c r="B2248" s="163"/>
      <c r="C2248" s="163"/>
      <c r="D2248" s="163"/>
      <c r="E2248" s="163"/>
      <c r="F2248" s="163"/>
      <c r="G2248" s="163"/>
    </row>
    <row r="2249" spans="1:7" x14ac:dyDescent="0.25">
      <c r="A2249" s="377"/>
      <c r="B2249" s="163"/>
      <c r="C2249" s="163"/>
      <c r="D2249" s="163"/>
      <c r="E2249" s="163"/>
      <c r="F2249" s="163"/>
      <c r="G2249" s="163"/>
    </row>
    <row r="2250" spans="1:7" x14ac:dyDescent="0.25">
      <c r="A2250" s="377"/>
      <c r="B2250" s="163"/>
      <c r="C2250" s="163"/>
      <c r="D2250" s="163"/>
      <c r="E2250" s="163"/>
      <c r="F2250" s="163"/>
      <c r="G2250" s="163"/>
    </row>
    <row r="2251" spans="1:7" x14ac:dyDescent="0.25">
      <c r="A2251" s="377"/>
      <c r="B2251" s="163"/>
      <c r="C2251" s="163"/>
      <c r="D2251" s="163"/>
      <c r="E2251" s="163"/>
      <c r="F2251" s="163"/>
      <c r="G2251" s="163"/>
    </row>
    <row r="2252" spans="1:7" x14ac:dyDescent="0.25">
      <c r="A2252" s="377"/>
      <c r="B2252" s="163"/>
      <c r="C2252" s="163"/>
      <c r="D2252" s="163"/>
      <c r="E2252" s="163"/>
      <c r="F2252" s="163"/>
      <c r="G2252" s="163"/>
    </row>
    <row r="2253" spans="1:7" x14ac:dyDescent="0.25">
      <c r="A2253" s="377"/>
      <c r="B2253" s="163"/>
      <c r="C2253" s="163"/>
      <c r="D2253" s="163"/>
      <c r="E2253" s="163"/>
      <c r="F2253" s="163"/>
      <c r="G2253" s="163"/>
    </row>
    <row r="2254" spans="1:7" x14ac:dyDescent="0.25">
      <c r="A2254" s="377"/>
      <c r="B2254" s="163"/>
      <c r="C2254" s="163"/>
      <c r="D2254" s="163"/>
      <c r="E2254" s="163"/>
      <c r="F2254" s="163"/>
      <c r="G2254" s="163"/>
    </row>
    <row r="2255" spans="1:7" x14ac:dyDescent="0.25">
      <c r="A2255" s="377"/>
      <c r="B2255" s="163"/>
      <c r="C2255" s="163"/>
      <c r="D2255" s="163"/>
      <c r="E2255" s="163"/>
      <c r="F2255" s="163"/>
      <c r="G2255" s="163"/>
    </row>
    <row r="2256" spans="1:7" x14ac:dyDescent="0.25">
      <c r="A2256" s="377"/>
      <c r="B2256" s="163"/>
      <c r="C2256" s="163"/>
      <c r="D2256" s="163"/>
      <c r="E2256" s="163"/>
      <c r="F2256" s="163"/>
      <c r="G2256" s="163"/>
    </row>
    <row r="2257" spans="1:7" x14ac:dyDescent="0.25">
      <c r="A2257" s="377"/>
      <c r="B2257" s="163"/>
      <c r="C2257" s="163"/>
      <c r="D2257" s="163"/>
      <c r="E2257" s="163"/>
      <c r="F2257" s="163"/>
      <c r="G2257" s="163"/>
    </row>
    <row r="2258" spans="1:7" x14ac:dyDescent="0.25">
      <c r="A2258" s="377"/>
      <c r="B2258" s="163"/>
      <c r="C2258" s="163"/>
      <c r="D2258" s="163"/>
      <c r="E2258" s="163"/>
      <c r="F2258" s="163"/>
      <c r="G2258" s="163"/>
    </row>
    <row r="2259" spans="1:7" x14ac:dyDescent="0.25">
      <c r="A2259" s="377"/>
      <c r="B2259" s="163"/>
      <c r="C2259" s="163"/>
      <c r="D2259" s="163"/>
      <c r="E2259" s="163"/>
      <c r="F2259" s="163"/>
      <c r="G2259" s="163"/>
    </row>
    <row r="2260" spans="1:7" x14ac:dyDescent="0.25">
      <c r="A2260" s="377"/>
      <c r="B2260" s="163"/>
      <c r="C2260" s="163"/>
      <c r="D2260" s="163"/>
      <c r="E2260" s="163"/>
      <c r="F2260" s="163"/>
      <c r="G2260" s="163"/>
    </row>
    <row r="2261" spans="1:7" x14ac:dyDescent="0.25">
      <c r="A2261" s="377"/>
      <c r="B2261" s="163"/>
      <c r="C2261" s="163"/>
      <c r="D2261" s="163"/>
      <c r="E2261" s="163"/>
      <c r="F2261" s="163"/>
      <c r="G2261" s="163"/>
    </row>
    <row r="2262" spans="1:7" x14ac:dyDescent="0.25">
      <c r="A2262" s="377"/>
      <c r="B2262" s="163"/>
      <c r="C2262" s="163"/>
      <c r="D2262" s="163"/>
      <c r="E2262" s="163"/>
      <c r="F2262" s="163"/>
      <c r="G2262" s="163"/>
    </row>
    <row r="2263" spans="1:7" x14ac:dyDescent="0.25">
      <c r="A2263" s="377"/>
      <c r="B2263" s="163"/>
      <c r="C2263" s="163"/>
      <c r="D2263" s="163"/>
      <c r="E2263" s="163"/>
      <c r="F2263" s="163"/>
      <c r="G2263" s="163"/>
    </row>
    <row r="2264" spans="1:7" x14ac:dyDescent="0.25">
      <c r="A2264" s="377"/>
      <c r="B2264" s="163"/>
      <c r="C2264" s="163"/>
      <c r="D2264" s="163"/>
      <c r="E2264" s="163"/>
      <c r="F2264" s="163"/>
      <c r="G2264" s="163"/>
    </row>
    <row r="2265" spans="1:7" x14ac:dyDescent="0.25">
      <c r="A2265" s="377"/>
      <c r="B2265" s="163"/>
      <c r="C2265" s="163"/>
      <c r="D2265" s="163"/>
      <c r="E2265" s="163"/>
      <c r="F2265" s="163"/>
      <c r="G2265" s="163"/>
    </row>
    <row r="2266" spans="1:7" x14ac:dyDescent="0.25">
      <c r="A2266" s="377"/>
      <c r="B2266" s="163"/>
      <c r="C2266" s="163"/>
      <c r="D2266" s="163"/>
      <c r="E2266" s="163"/>
      <c r="F2266" s="163"/>
      <c r="G2266" s="163"/>
    </row>
    <row r="2267" spans="1:7" x14ac:dyDescent="0.25">
      <c r="A2267" s="377"/>
      <c r="B2267" s="163"/>
      <c r="C2267" s="163"/>
      <c r="D2267" s="163"/>
      <c r="E2267" s="163"/>
      <c r="F2267" s="163"/>
      <c r="G2267" s="163"/>
    </row>
    <row r="2268" spans="1:7" x14ac:dyDescent="0.25">
      <c r="A2268" s="377"/>
      <c r="B2268" s="163"/>
      <c r="C2268" s="163"/>
      <c r="D2268" s="163"/>
      <c r="E2268" s="163"/>
      <c r="F2268" s="163"/>
      <c r="G2268" s="163"/>
    </row>
    <row r="2269" spans="1:7" x14ac:dyDescent="0.25">
      <c r="A2269" s="377"/>
      <c r="B2269" s="163"/>
      <c r="C2269" s="163"/>
      <c r="D2269" s="163"/>
      <c r="E2269" s="163"/>
      <c r="F2269" s="163"/>
      <c r="G2269" s="163"/>
    </row>
    <row r="2270" spans="1:7" x14ac:dyDescent="0.25">
      <c r="A2270" s="377"/>
      <c r="B2270" s="163"/>
      <c r="C2270" s="163"/>
      <c r="D2270" s="163"/>
      <c r="E2270" s="163"/>
      <c r="F2270" s="163"/>
      <c r="G2270" s="163"/>
    </row>
    <row r="2271" spans="1:7" x14ac:dyDescent="0.25">
      <c r="A2271" s="377"/>
      <c r="B2271" s="163"/>
      <c r="C2271" s="163"/>
      <c r="D2271" s="163"/>
      <c r="E2271" s="163"/>
      <c r="F2271" s="163"/>
      <c r="G2271" s="163"/>
    </row>
    <row r="2272" spans="1:7" x14ac:dyDescent="0.25">
      <c r="A2272" s="377"/>
      <c r="B2272" s="163"/>
      <c r="C2272" s="163"/>
      <c r="D2272" s="163"/>
      <c r="E2272" s="163"/>
      <c r="F2272" s="163"/>
      <c r="G2272" s="163"/>
    </row>
    <row r="2273" spans="1:7" x14ac:dyDescent="0.25">
      <c r="A2273" s="377"/>
      <c r="B2273" s="163"/>
      <c r="C2273" s="163"/>
      <c r="D2273" s="163"/>
      <c r="E2273" s="163"/>
      <c r="F2273" s="163"/>
      <c r="G2273" s="163"/>
    </row>
    <row r="2274" spans="1:7" x14ac:dyDescent="0.25">
      <c r="A2274" s="377"/>
      <c r="B2274" s="163"/>
      <c r="C2274" s="163"/>
      <c r="D2274" s="163"/>
      <c r="E2274" s="163"/>
      <c r="F2274" s="163"/>
      <c r="G2274" s="163"/>
    </row>
    <row r="2275" spans="1:7" x14ac:dyDescent="0.25">
      <c r="A2275" s="377"/>
      <c r="B2275" s="163"/>
      <c r="C2275" s="163"/>
      <c r="D2275" s="163"/>
      <c r="E2275" s="163"/>
      <c r="F2275" s="163"/>
      <c r="G2275" s="163"/>
    </row>
    <row r="2276" spans="1:7" x14ac:dyDescent="0.25">
      <c r="A2276" s="377"/>
      <c r="B2276" s="163"/>
      <c r="C2276" s="163"/>
      <c r="D2276" s="163"/>
      <c r="E2276" s="163"/>
      <c r="F2276" s="163"/>
      <c r="G2276" s="163"/>
    </row>
    <row r="2277" spans="1:7" x14ac:dyDescent="0.25">
      <c r="A2277" s="377"/>
      <c r="B2277" s="163"/>
      <c r="C2277" s="163"/>
      <c r="D2277" s="163"/>
      <c r="E2277" s="163"/>
      <c r="F2277" s="163"/>
      <c r="G2277" s="163"/>
    </row>
    <row r="2278" spans="1:7" x14ac:dyDescent="0.25">
      <c r="A2278" s="377"/>
      <c r="B2278" s="163"/>
      <c r="C2278" s="163"/>
      <c r="D2278" s="163"/>
      <c r="E2278" s="163"/>
      <c r="F2278" s="163"/>
      <c r="G2278" s="163"/>
    </row>
    <row r="2279" spans="1:7" x14ac:dyDescent="0.25">
      <c r="A2279" s="377"/>
      <c r="B2279" s="163"/>
      <c r="C2279" s="163"/>
      <c r="D2279" s="163"/>
      <c r="E2279" s="163"/>
      <c r="F2279" s="163"/>
      <c r="G2279" s="163"/>
    </row>
    <row r="2280" spans="1:7" x14ac:dyDescent="0.25">
      <c r="A2280" s="377"/>
      <c r="B2280" s="163"/>
      <c r="C2280" s="163"/>
      <c r="D2280" s="163"/>
      <c r="E2280" s="163"/>
      <c r="F2280" s="163"/>
      <c r="G2280" s="163"/>
    </row>
    <row r="2281" spans="1:7" x14ac:dyDescent="0.25">
      <c r="A2281" s="377"/>
      <c r="B2281" s="163"/>
      <c r="C2281" s="163"/>
      <c r="D2281" s="163"/>
      <c r="E2281" s="163"/>
      <c r="F2281" s="163"/>
      <c r="G2281" s="163"/>
    </row>
    <row r="2282" spans="1:7" x14ac:dyDescent="0.25">
      <c r="A2282" s="377"/>
      <c r="B2282" s="163"/>
      <c r="C2282" s="163"/>
      <c r="D2282" s="163"/>
      <c r="E2282" s="163"/>
      <c r="F2282" s="163"/>
      <c r="G2282" s="163"/>
    </row>
    <row r="2283" spans="1:7" x14ac:dyDescent="0.25">
      <c r="A2283" s="377"/>
      <c r="B2283" s="163"/>
      <c r="C2283" s="163"/>
      <c r="D2283" s="163"/>
      <c r="E2283" s="163"/>
      <c r="F2283" s="163"/>
      <c r="G2283" s="163"/>
    </row>
    <row r="2284" spans="1:7" x14ac:dyDescent="0.25">
      <c r="A2284" s="377"/>
      <c r="B2284" s="163"/>
      <c r="C2284" s="163"/>
      <c r="D2284" s="163"/>
      <c r="E2284" s="163"/>
      <c r="F2284" s="163"/>
      <c r="G2284" s="163"/>
    </row>
    <row r="2285" spans="1:7" x14ac:dyDescent="0.25">
      <c r="A2285" s="377"/>
      <c r="B2285" s="163"/>
      <c r="C2285" s="163"/>
      <c r="D2285" s="163"/>
      <c r="E2285" s="163"/>
      <c r="F2285" s="163"/>
      <c r="G2285" s="163"/>
    </row>
    <row r="2286" spans="1:7" x14ac:dyDescent="0.25">
      <c r="A2286" s="377"/>
      <c r="B2286" s="163"/>
      <c r="C2286" s="163"/>
      <c r="D2286" s="163"/>
      <c r="E2286" s="163"/>
      <c r="F2286" s="163"/>
      <c r="G2286" s="163"/>
    </row>
    <row r="2287" spans="1:7" x14ac:dyDescent="0.25">
      <c r="A2287" s="377"/>
      <c r="B2287" s="163"/>
      <c r="C2287" s="163"/>
      <c r="D2287" s="163"/>
      <c r="E2287" s="163"/>
      <c r="F2287" s="163"/>
      <c r="G2287" s="163"/>
    </row>
    <row r="2288" spans="1:7" x14ac:dyDescent="0.25">
      <c r="A2288" s="377"/>
      <c r="B2288" s="163"/>
      <c r="C2288" s="163"/>
      <c r="D2288" s="163"/>
      <c r="E2288" s="163"/>
      <c r="F2288" s="163"/>
      <c r="G2288" s="163"/>
    </row>
    <row r="2289" spans="1:7" x14ac:dyDescent="0.25">
      <c r="A2289" s="377"/>
      <c r="B2289" s="163"/>
      <c r="C2289" s="163"/>
      <c r="D2289" s="163"/>
      <c r="E2289" s="163"/>
      <c r="F2289" s="163"/>
      <c r="G2289" s="163"/>
    </row>
    <row r="2290" spans="1:7" x14ac:dyDescent="0.25">
      <c r="A2290" s="377"/>
      <c r="B2290" s="163"/>
      <c r="C2290" s="163"/>
      <c r="D2290" s="163"/>
      <c r="E2290" s="163"/>
      <c r="F2290" s="163"/>
      <c r="G2290" s="163"/>
    </row>
    <row r="2291" spans="1:7" x14ac:dyDescent="0.25">
      <c r="A2291" s="377"/>
      <c r="B2291" s="163"/>
      <c r="C2291" s="163"/>
      <c r="D2291" s="163"/>
      <c r="E2291" s="163"/>
      <c r="F2291" s="163"/>
      <c r="G2291" s="163"/>
    </row>
    <row r="2292" spans="1:7" x14ac:dyDescent="0.25">
      <c r="A2292" s="377"/>
      <c r="B2292" s="163"/>
      <c r="C2292" s="163"/>
      <c r="D2292" s="163"/>
      <c r="E2292" s="163"/>
      <c r="F2292" s="163"/>
      <c r="G2292" s="163"/>
    </row>
    <row r="2293" spans="1:7" x14ac:dyDescent="0.25">
      <c r="A2293" s="377"/>
      <c r="B2293" s="163"/>
      <c r="C2293" s="163"/>
      <c r="D2293" s="163"/>
      <c r="E2293" s="163"/>
      <c r="F2293" s="163"/>
      <c r="G2293" s="163"/>
    </row>
    <row r="2294" spans="1:7" x14ac:dyDescent="0.25">
      <c r="A2294" s="377"/>
      <c r="B2294" s="163"/>
      <c r="C2294" s="163"/>
      <c r="D2294" s="163"/>
      <c r="E2294" s="163"/>
      <c r="F2294" s="163"/>
      <c r="G2294" s="163"/>
    </row>
    <row r="2295" spans="1:7" x14ac:dyDescent="0.25">
      <c r="A2295" s="377"/>
      <c r="B2295" s="163"/>
      <c r="C2295" s="163"/>
      <c r="D2295" s="163"/>
      <c r="E2295" s="163"/>
      <c r="F2295" s="163"/>
      <c r="G2295" s="163"/>
    </row>
    <row r="2296" spans="1:7" x14ac:dyDescent="0.25">
      <c r="A2296" s="377"/>
      <c r="B2296" s="163"/>
      <c r="C2296" s="163"/>
      <c r="D2296" s="163"/>
      <c r="E2296" s="163"/>
      <c r="F2296" s="163"/>
      <c r="G2296" s="163"/>
    </row>
    <row r="2297" spans="1:7" x14ac:dyDescent="0.25">
      <c r="A2297" s="377"/>
      <c r="B2297" s="163"/>
      <c r="C2297" s="163"/>
      <c r="D2297" s="163"/>
      <c r="E2297" s="163"/>
      <c r="F2297" s="163"/>
      <c r="G2297" s="163"/>
    </row>
    <row r="2298" spans="1:7" x14ac:dyDescent="0.25">
      <c r="A2298" s="377"/>
      <c r="B2298" s="163"/>
      <c r="C2298" s="163"/>
      <c r="D2298" s="163"/>
      <c r="E2298" s="163"/>
      <c r="F2298" s="163"/>
      <c r="G2298" s="163"/>
    </row>
    <row r="2299" spans="1:7" x14ac:dyDescent="0.25">
      <c r="A2299" s="377"/>
      <c r="B2299" s="163"/>
      <c r="C2299" s="163"/>
      <c r="D2299" s="163"/>
      <c r="E2299" s="163"/>
      <c r="F2299" s="163"/>
      <c r="G2299" s="163"/>
    </row>
    <row r="2300" spans="1:7" x14ac:dyDescent="0.25">
      <c r="A2300" s="377"/>
      <c r="B2300" s="163"/>
      <c r="C2300" s="163"/>
      <c r="D2300" s="163"/>
      <c r="E2300" s="163"/>
      <c r="F2300" s="163"/>
      <c r="G2300" s="163"/>
    </row>
    <row r="2301" spans="1:7" x14ac:dyDescent="0.25">
      <c r="A2301" s="377"/>
      <c r="B2301" s="163"/>
      <c r="C2301" s="163"/>
      <c r="D2301" s="163"/>
      <c r="E2301" s="163"/>
      <c r="F2301" s="163"/>
      <c r="G2301" s="163"/>
    </row>
    <row r="2302" spans="1:7" x14ac:dyDescent="0.25">
      <c r="A2302" s="377"/>
      <c r="B2302" s="163"/>
      <c r="C2302" s="163"/>
      <c r="D2302" s="163"/>
      <c r="E2302" s="163"/>
      <c r="F2302" s="163"/>
      <c r="G2302" s="163"/>
    </row>
    <row r="2303" spans="1:7" x14ac:dyDescent="0.25">
      <c r="A2303" s="377"/>
      <c r="B2303" s="163"/>
      <c r="C2303" s="163"/>
      <c r="D2303" s="163"/>
      <c r="E2303" s="163"/>
      <c r="F2303" s="163"/>
      <c r="G2303" s="163"/>
    </row>
    <row r="2304" spans="1:7" x14ac:dyDescent="0.25">
      <c r="A2304" s="377"/>
      <c r="B2304" s="163"/>
      <c r="C2304" s="163"/>
      <c r="D2304" s="163"/>
      <c r="E2304" s="163"/>
      <c r="F2304" s="163"/>
      <c r="G2304" s="163"/>
    </row>
    <row r="2305" spans="1:7" x14ac:dyDescent="0.25">
      <c r="A2305" s="377"/>
      <c r="B2305" s="163"/>
      <c r="C2305" s="163"/>
      <c r="D2305" s="163"/>
      <c r="E2305" s="163"/>
      <c r="F2305" s="163"/>
      <c r="G2305" s="163"/>
    </row>
    <row r="2306" spans="1:7" x14ac:dyDescent="0.25">
      <c r="A2306" s="377"/>
      <c r="B2306" s="163"/>
      <c r="C2306" s="163"/>
      <c r="D2306" s="163"/>
      <c r="E2306" s="163"/>
      <c r="F2306" s="163"/>
      <c r="G2306" s="163"/>
    </row>
    <row r="2307" spans="1:7" x14ac:dyDescent="0.25">
      <c r="A2307" s="377"/>
      <c r="B2307" s="163"/>
      <c r="C2307" s="163"/>
      <c r="D2307" s="163"/>
      <c r="E2307" s="163"/>
      <c r="F2307" s="163"/>
      <c r="G2307" s="163"/>
    </row>
    <row r="2308" spans="1:7" x14ac:dyDescent="0.25">
      <c r="A2308" s="377"/>
      <c r="B2308" s="163"/>
      <c r="C2308" s="163"/>
      <c r="D2308" s="163"/>
      <c r="E2308" s="163"/>
      <c r="F2308" s="163"/>
      <c r="G2308" s="163"/>
    </row>
    <row r="2309" spans="1:7" x14ac:dyDescent="0.25">
      <c r="A2309" s="377"/>
      <c r="B2309" s="163"/>
      <c r="C2309" s="163"/>
      <c r="D2309" s="163"/>
      <c r="E2309" s="163"/>
      <c r="F2309" s="163"/>
      <c r="G2309" s="163"/>
    </row>
    <row r="2310" spans="1:7" x14ac:dyDescent="0.25">
      <c r="A2310" s="377"/>
      <c r="B2310" s="163"/>
      <c r="C2310" s="163"/>
      <c r="D2310" s="163"/>
      <c r="E2310" s="163"/>
      <c r="F2310" s="163"/>
      <c r="G2310" s="163"/>
    </row>
    <row r="2311" spans="1:7" x14ac:dyDescent="0.25">
      <c r="A2311" s="377"/>
      <c r="B2311" s="163"/>
      <c r="C2311" s="163"/>
      <c r="D2311" s="163"/>
      <c r="E2311" s="163"/>
      <c r="F2311" s="163"/>
      <c r="G2311" s="163"/>
    </row>
    <row r="2312" spans="1:7" x14ac:dyDescent="0.25">
      <c r="A2312" s="377"/>
      <c r="B2312" s="163"/>
      <c r="C2312" s="163"/>
      <c r="D2312" s="163"/>
      <c r="E2312" s="163"/>
      <c r="F2312" s="163"/>
      <c r="G2312" s="163"/>
    </row>
    <row r="2313" spans="1:7" x14ac:dyDescent="0.25">
      <c r="A2313" s="377"/>
      <c r="B2313" s="163"/>
      <c r="C2313" s="163"/>
      <c r="D2313" s="163"/>
      <c r="E2313" s="163"/>
      <c r="F2313" s="163"/>
      <c r="G2313" s="163"/>
    </row>
    <row r="2314" spans="1:7" x14ac:dyDescent="0.25">
      <c r="A2314" s="377"/>
      <c r="B2314" s="163"/>
      <c r="C2314" s="163"/>
      <c r="D2314" s="163"/>
      <c r="E2314" s="163"/>
      <c r="F2314" s="163"/>
      <c r="G2314" s="163"/>
    </row>
    <row r="2315" spans="1:7" x14ac:dyDescent="0.25">
      <c r="A2315" s="377"/>
      <c r="B2315" s="163"/>
      <c r="C2315" s="163"/>
      <c r="D2315" s="163"/>
      <c r="E2315" s="163"/>
      <c r="F2315" s="163"/>
      <c r="G2315" s="163"/>
    </row>
    <row r="2316" spans="1:7" x14ac:dyDescent="0.25">
      <c r="A2316" s="377"/>
      <c r="B2316" s="163"/>
      <c r="C2316" s="163"/>
      <c r="D2316" s="163"/>
      <c r="E2316" s="163"/>
      <c r="F2316" s="163"/>
      <c r="G2316" s="163"/>
    </row>
    <row r="2317" spans="1:7" x14ac:dyDescent="0.25">
      <c r="A2317" s="377"/>
      <c r="B2317" s="163"/>
      <c r="C2317" s="163"/>
      <c r="D2317" s="163"/>
      <c r="E2317" s="163"/>
      <c r="F2317" s="163"/>
      <c r="G2317" s="163"/>
    </row>
    <row r="2318" spans="1:7" x14ac:dyDescent="0.25">
      <c r="A2318" s="377"/>
      <c r="B2318" s="163"/>
      <c r="C2318" s="163"/>
      <c r="D2318" s="163"/>
      <c r="E2318" s="163"/>
      <c r="F2318" s="163"/>
      <c r="G2318" s="163"/>
    </row>
    <row r="2319" spans="1:7" x14ac:dyDescent="0.25">
      <c r="A2319" s="377"/>
      <c r="B2319" s="163"/>
      <c r="C2319" s="163"/>
      <c r="D2319" s="163"/>
      <c r="E2319" s="163"/>
      <c r="F2319" s="163"/>
      <c r="G2319" s="163"/>
    </row>
    <row r="2320" spans="1:7" x14ac:dyDescent="0.25">
      <c r="A2320" s="377"/>
      <c r="B2320" s="163"/>
      <c r="C2320" s="163"/>
      <c r="D2320" s="163"/>
      <c r="E2320" s="163"/>
      <c r="F2320" s="163"/>
      <c r="G2320" s="163"/>
    </row>
    <row r="2321" spans="1:7" x14ac:dyDescent="0.25">
      <c r="A2321" s="377"/>
      <c r="B2321" s="163"/>
      <c r="C2321" s="163"/>
      <c r="D2321" s="163"/>
      <c r="E2321" s="163"/>
      <c r="F2321" s="163"/>
      <c r="G2321" s="163"/>
    </row>
    <row r="2322" spans="1:7" x14ac:dyDescent="0.25">
      <c r="A2322" s="377"/>
      <c r="B2322" s="163"/>
      <c r="C2322" s="163"/>
      <c r="D2322" s="163"/>
      <c r="E2322" s="163"/>
      <c r="F2322" s="163"/>
      <c r="G2322" s="163"/>
    </row>
    <row r="2323" spans="1:7" x14ac:dyDescent="0.25">
      <c r="A2323" s="377"/>
      <c r="B2323" s="163"/>
      <c r="C2323" s="163"/>
      <c r="D2323" s="163"/>
      <c r="E2323" s="163"/>
      <c r="F2323" s="163"/>
      <c r="G2323" s="163"/>
    </row>
    <row r="2324" spans="1:7" x14ac:dyDescent="0.25">
      <c r="A2324" s="377"/>
      <c r="B2324" s="163"/>
      <c r="C2324" s="163"/>
      <c r="D2324" s="163"/>
      <c r="E2324" s="163"/>
      <c r="F2324" s="163"/>
      <c r="G2324" s="163"/>
    </row>
    <row r="2325" spans="1:7" x14ac:dyDescent="0.25">
      <c r="A2325" s="377"/>
      <c r="B2325" s="163"/>
      <c r="C2325" s="163"/>
      <c r="D2325" s="163"/>
      <c r="E2325" s="163"/>
      <c r="F2325" s="163"/>
      <c r="G2325" s="163"/>
    </row>
    <row r="2326" spans="1:7" x14ac:dyDescent="0.25">
      <c r="A2326" s="377"/>
      <c r="B2326" s="163"/>
      <c r="C2326" s="163"/>
      <c r="D2326" s="163"/>
      <c r="E2326" s="163"/>
      <c r="F2326" s="163"/>
      <c r="G2326" s="163"/>
    </row>
    <row r="2327" spans="1:7" x14ac:dyDescent="0.25">
      <c r="A2327" s="377"/>
      <c r="B2327" s="163"/>
      <c r="C2327" s="163"/>
      <c r="D2327" s="163"/>
      <c r="E2327" s="163"/>
      <c r="F2327" s="163"/>
      <c r="G2327" s="163"/>
    </row>
    <row r="2328" spans="1:7" x14ac:dyDescent="0.25">
      <c r="A2328" s="377"/>
      <c r="B2328" s="163"/>
      <c r="C2328" s="163"/>
      <c r="D2328" s="163"/>
      <c r="E2328" s="163"/>
      <c r="F2328" s="163"/>
      <c r="G2328" s="163"/>
    </row>
    <row r="2329" spans="1:7" x14ac:dyDescent="0.25">
      <c r="A2329" s="377"/>
      <c r="B2329" s="163"/>
      <c r="C2329" s="163"/>
      <c r="D2329" s="163"/>
      <c r="E2329" s="163"/>
      <c r="F2329" s="163"/>
      <c r="G2329" s="163"/>
    </row>
    <row r="2330" spans="1:7" x14ac:dyDescent="0.25">
      <c r="A2330" s="377"/>
      <c r="B2330" s="163"/>
      <c r="C2330" s="163"/>
      <c r="D2330" s="163"/>
      <c r="E2330" s="163"/>
      <c r="F2330" s="163"/>
      <c r="G2330" s="163"/>
    </row>
    <row r="2331" spans="1:7" x14ac:dyDescent="0.25">
      <c r="A2331" s="377"/>
      <c r="B2331" s="163"/>
      <c r="C2331" s="163"/>
      <c r="D2331" s="163"/>
      <c r="E2331" s="163"/>
      <c r="F2331" s="163"/>
      <c r="G2331" s="163"/>
    </row>
    <row r="2332" spans="1:7" x14ac:dyDescent="0.25">
      <c r="A2332" s="377"/>
      <c r="B2332" s="163"/>
      <c r="C2332" s="163"/>
      <c r="D2332" s="163"/>
      <c r="E2332" s="163"/>
      <c r="F2332" s="163"/>
      <c r="G2332" s="163"/>
    </row>
    <row r="2333" spans="1:7" x14ac:dyDescent="0.25">
      <c r="A2333" s="377"/>
      <c r="B2333" s="163"/>
      <c r="C2333" s="163"/>
      <c r="D2333" s="163"/>
      <c r="E2333" s="163"/>
      <c r="F2333" s="163"/>
      <c r="G2333" s="163"/>
    </row>
    <row r="2334" spans="1:7" x14ac:dyDescent="0.25">
      <c r="A2334" s="377"/>
      <c r="B2334" s="163"/>
      <c r="C2334" s="163"/>
      <c r="D2334" s="163"/>
      <c r="E2334" s="163"/>
      <c r="F2334" s="163"/>
      <c r="G2334" s="163"/>
    </row>
    <row r="2335" spans="1:7" x14ac:dyDescent="0.25">
      <c r="A2335" s="377"/>
      <c r="B2335" s="163"/>
      <c r="C2335" s="163"/>
      <c r="D2335" s="163"/>
      <c r="E2335" s="163"/>
      <c r="F2335" s="163"/>
      <c r="G2335" s="163"/>
    </row>
    <row r="2336" spans="1:7" x14ac:dyDescent="0.25">
      <c r="A2336" s="377"/>
      <c r="B2336" s="163"/>
      <c r="C2336" s="163"/>
      <c r="D2336" s="163"/>
      <c r="E2336" s="163"/>
      <c r="F2336" s="163"/>
      <c r="G2336" s="163"/>
    </row>
    <row r="2337" spans="1:7" x14ac:dyDescent="0.25">
      <c r="A2337" s="377"/>
      <c r="B2337" s="163"/>
      <c r="C2337" s="163"/>
      <c r="D2337" s="163"/>
      <c r="E2337" s="163"/>
      <c r="F2337" s="163"/>
      <c r="G2337" s="163"/>
    </row>
    <row r="2338" spans="1:7" x14ac:dyDescent="0.25">
      <c r="A2338" s="377"/>
      <c r="B2338" s="163"/>
      <c r="C2338" s="163"/>
      <c r="D2338" s="163"/>
      <c r="E2338" s="163"/>
      <c r="F2338" s="163"/>
      <c r="G2338" s="163"/>
    </row>
    <row r="2339" spans="1:7" x14ac:dyDescent="0.25">
      <c r="A2339" s="377"/>
      <c r="B2339" s="163"/>
      <c r="C2339" s="163"/>
      <c r="D2339" s="163"/>
      <c r="E2339" s="163"/>
      <c r="F2339" s="163"/>
      <c r="G2339" s="163"/>
    </row>
    <row r="2340" spans="1:7" x14ac:dyDescent="0.25">
      <c r="A2340" s="377"/>
      <c r="B2340" s="163"/>
      <c r="C2340" s="163"/>
      <c r="D2340" s="163"/>
      <c r="E2340" s="163"/>
      <c r="F2340" s="163"/>
      <c r="G2340" s="163"/>
    </row>
    <row r="2341" spans="1:7" x14ac:dyDescent="0.25">
      <c r="A2341" s="377"/>
      <c r="B2341" s="163"/>
      <c r="C2341" s="163"/>
      <c r="D2341" s="163"/>
      <c r="E2341" s="163"/>
      <c r="F2341" s="163"/>
      <c r="G2341" s="163"/>
    </row>
    <row r="2342" spans="1:7" x14ac:dyDescent="0.25">
      <c r="A2342" s="377"/>
      <c r="B2342" s="163"/>
      <c r="C2342" s="163"/>
      <c r="D2342" s="163"/>
      <c r="E2342" s="163"/>
      <c r="F2342" s="163"/>
      <c r="G2342" s="163"/>
    </row>
    <row r="2343" spans="1:7" x14ac:dyDescent="0.25">
      <c r="A2343" s="377"/>
      <c r="B2343" s="163"/>
      <c r="C2343" s="163"/>
      <c r="D2343" s="163"/>
      <c r="E2343" s="163"/>
      <c r="F2343" s="163"/>
      <c r="G2343" s="163"/>
    </row>
    <row r="2344" spans="1:7" x14ac:dyDescent="0.25">
      <c r="A2344" s="377"/>
      <c r="B2344" s="163"/>
      <c r="C2344" s="163"/>
      <c r="D2344" s="163"/>
      <c r="E2344" s="163"/>
      <c r="F2344" s="163"/>
      <c r="G2344" s="163"/>
    </row>
    <row r="2345" spans="1:7" x14ac:dyDescent="0.25">
      <c r="A2345" s="377"/>
      <c r="B2345" s="163"/>
      <c r="C2345" s="163"/>
      <c r="D2345" s="163"/>
      <c r="E2345" s="163"/>
      <c r="F2345" s="163"/>
      <c r="G2345" s="163"/>
    </row>
    <row r="2346" spans="1:7" x14ac:dyDescent="0.25">
      <c r="A2346" s="377"/>
      <c r="B2346" s="163"/>
      <c r="C2346" s="163"/>
      <c r="D2346" s="163"/>
      <c r="E2346" s="163"/>
      <c r="F2346" s="163"/>
      <c r="G2346" s="163"/>
    </row>
    <row r="2347" spans="1:7" x14ac:dyDescent="0.25">
      <c r="A2347" s="377"/>
      <c r="B2347" s="163"/>
      <c r="C2347" s="163"/>
      <c r="D2347" s="163"/>
      <c r="E2347" s="163"/>
      <c r="F2347" s="163"/>
      <c r="G2347" s="163"/>
    </row>
    <row r="2348" spans="1:7" x14ac:dyDescent="0.25">
      <c r="A2348" s="377"/>
      <c r="B2348" s="163"/>
      <c r="C2348" s="163"/>
      <c r="D2348" s="163"/>
      <c r="E2348" s="163"/>
      <c r="F2348" s="163"/>
      <c r="G2348" s="163"/>
    </row>
    <row r="2349" spans="1:7" x14ac:dyDescent="0.25">
      <c r="A2349" s="377"/>
      <c r="B2349" s="163"/>
      <c r="C2349" s="163"/>
      <c r="D2349" s="163"/>
      <c r="E2349" s="163"/>
      <c r="F2349" s="163"/>
      <c r="G2349" s="163"/>
    </row>
    <row r="2350" spans="1:7" x14ac:dyDescent="0.25">
      <c r="A2350" s="377"/>
      <c r="B2350" s="163"/>
      <c r="C2350" s="163"/>
      <c r="D2350" s="163"/>
      <c r="E2350" s="163"/>
      <c r="F2350" s="163"/>
      <c r="G2350" s="163"/>
    </row>
    <row r="2351" spans="1:7" x14ac:dyDescent="0.25">
      <c r="A2351" s="377"/>
      <c r="B2351" s="163"/>
      <c r="C2351" s="163"/>
      <c r="D2351" s="163"/>
      <c r="E2351" s="163"/>
      <c r="F2351" s="163"/>
      <c r="G2351" s="163"/>
    </row>
    <row r="2352" spans="1:7" x14ac:dyDescent="0.25">
      <c r="A2352" s="377"/>
      <c r="B2352" s="163"/>
      <c r="C2352" s="163"/>
      <c r="D2352" s="163"/>
      <c r="E2352" s="163"/>
      <c r="F2352" s="163"/>
      <c r="G2352" s="163"/>
    </row>
    <row r="2353" spans="1:7" x14ac:dyDescent="0.25">
      <c r="A2353" s="377"/>
      <c r="B2353" s="163"/>
      <c r="C2353" s="163"/>
      <c r="D2353" s="163"/>
      <c r="E2353" s="163"/>
      <c r="F2353" s="163"/>
      <c r="G2353" s="163"/>
    </row>
    <row r="2354" spans="1:7" x14ac:dyDescent="0.25">
      <c r="A2354" s="377"/>
      <c r="B2354" s="163"/>
      <c r="C2354" s="163"/>
      <c r="D2354" s="163"/>
      <c r="E2354" s="163"/>
      <c r="F2354" s="163"/>
      <c r="G2354" s="163"/>
    </row>
    <row r="2355" spans="1:7" x14ac:dyDescent="0.25">
      <c r="A2355" s="377"/>
      <c r="B2355" s="163"/>
      <c r="C2355" s="163"/>
      <c r="D2355" s="163"/>
      <c r="E2355" s="163"/>
      <c r="F2355" s="163"/>
      <c r="G2355" s="163"/>
    </row>
    <row r="2356" spans="1:7" x14ac:dyDescent="0.25">
      <c r="A2356" s="377"/>
      <c r="B2356" s="163"/>
      <c r="C2356" s="163"/>
      <c r="D2356" s="163"/>
      <c r="E2356" s="163"/>
      <c r="F2356" s="163"/>
      <c r="G2356" s="163"/>
    </row>
    <row r="2357" spans="1:7" x14ac:dyDescent="0.25">
      <c r="A2357" s="377"/>
      <c r="B2357" s="163"/>
      <c r="C2357" s="163"/>
      <c r="D2357" s="163"/>
      <c r="E2357" s="163"/>
      <c r="F2357" s="163"/>
      <c r="G2357" s="163"/>
    </row>
    <row r="2358" spans="1:7" x14ac:dyDescent="0.25">
      <c r="A2358" s="377"/>
      <c r="B2358" s="163"/>
      <c r="C2358" s="163"/>
      <c r="D2358" s="163"/>
      <c r="E2358" s="163"/>
      <c r="F2358" s="163"/>
      <c r="G2358" s="163"/>
    </row>
    <row r="2359" spans="1:7" x14ac:dyDescent="0.25">
      <c r="A2359" s="377"/>
      <c r="B2359" s="163"/>
      <c r="C2359" s="163"/>
      <c r="D2359" s="163"/>
      <c r="E2359" s="163"/>
      <c r="F2359" s="163"/>
      <c r="G2359" s="163"/>
    </row>
    <row r="2360" spans="1:7" x14ac:dyDescent="0.25">
      <c r="A2360" s="377"/>
      <c r="B2360" s="163"/>
      <c r="C2360" s="163"/>
      <c r="D2360" s="163"/>
      <c r="E2360" s="163"/>
      <c r="F2360" s="163"/>
      <c r="G2360" s="163"/>
    </row>
    <row r="2361" spans="1:7" x14ac:dyDescent="0.25">
      <c r="A2361" s="377"/>
      <c r="B2361" s="163"/>
      <c r="C2361" s="163"/>
      <c r="D2361" s="163"/>
      <c r="E2361" s="163"/>
      <c r="F2361" s="163"/>
      <c r="G2361" s="163"/>
    </row>
    <row r="2362" spans="1:7" x14ac:dyDescent="0.25">
      <c r="A2362" s="377"/>
      <c r="B2362" s="163"/>
      <c r="C2362" s="163"/>
      <c r="D2362" s="163"/>
      <c r="E2362" s="163"/>
      <c r="F2362" s="163"/>
      <c r="G2362" s="163"/>
    </row>
    <row r="2363" spans="1:7" x14ac:dyDescent="0.25">
      <c r="A2363" s="377"/>
      <c r="B2363" s="163"/>
      <c r="C2363" s="163"/>
      <c r="D2363" s="163"/>
      <c r="E2363" s="163"/>
      <c r="F2363" s="163"/>
      <c r="G2363" s="163"/>
    </row>
    <row r="2364" spans="1:7" x14ac:dyDescent="0.25">
      <c r="A2364" s="377"/>
      <c r="B2364" s="163"/>
      <c r="C2364" s="163"/>
      <c r="D2364" s="163"/>
      <c r="E2364" s="163"/>
      <c r="F2364" s="163"/>
      <c r="G2364" s="163"/>
    </row>
    <row r="2365" spans="1:7" x14ac:dyDescent="0.25">
      <c r="A2365" s="377"/>
      <c r="B2365" s="163"/>
      <c r="C2365" s="163"/>
      <c r="D2365" s="163"/>
      <c r="E2365" s="163"/>
      <c r="F2365" s="163"/>
      <c r="G2365" s="163"/>
    </row>
    <row r="2366" spans="1:7" x14ac:dyDescent="0.25">
      <c r="A2366" s="377"/>
      <c r="B2366" s="163"/>
      <c r="C2366" s="163"/>
      <c r="D2366" s="163"/>
      <c r="E2366" s="163"/>
      <c r="F2366" s="163"/>
      <c r="G2366" s="163"/>
    </row>
    <row r="2367" spans="1:7" x14ac:dyDescent="0.25">
      <c r="A2367" s="377"/>
      <c r="B2367" s="163"/>
      <c r="C2367" s="163"/>
      <c r="D2367" s="163"/>
      <c r="E2367" s="163"/>
      <c r="F2367" s="163"/>
      <c r="G2367" s="163"/>
    </row>
    <row r="2368" spans="1:7" x14ac:dyDescent="0.25">
      <c r="A2368" s="377"/>
      <c r="B2368" s="163"/>
      <c r="C2368" s="163"/>
      <c r="D2368" s="163"/>
      <c r="E2368" s="163"/>
      <c r="F2368" s="163"/>
      <c r="G2368" s="163"/>
    </row>
    <row r="2369" spans="1:7" x14ac:dyDescent="0.25">
      <c r="A2369" s="377"/>
      <c r="B2369" s="163"/>
      <c r="C2369" s="163"/>
      <c r="D2369" s="163"/>
      <c r="E2369" s="163"/>
      <c r="F2369" s="163"/>
      <c r="G2369" s="163"/>
    </row>
    <row r="2370" spans="1:7" x14ac:dyDescent="0.25">
      <c r="A2370" s="377"/>
      <c r="B2370" s="163"/>
      <c r="C2370" s="163"/>
      <c r="D2370" s="163"/>
      <c r="E2370" s="163"/>
      <c r="F2370" s="163"/>
      <c r="G2370" s="163"/>
    </row>
    <row r="2371" spans="1:7" x14ac:dyDescent="0.25">
      <c r="A2371" s="377"/>
      <c r="B2371" s="163"/>
      <c r="C2371" s="163"/>
      <c r="D2371" s="163"/>
      <c r="E2371" s="163"/>
      <c r="F2371" s="163"/>
      <c r="G2371" s="163"/>
    </row>
    <row r="2372" spans="1:7" x14ac:dyDescent="0.25">
      <c r="A2372" s="377"/>
      <c r="B2372" s="163"/>
      <c r="C2372" s="163"/>
      <c r="D2372" s="163"/>
      <c r="E2372" s="163"/>
      <c r="F2372" s="163"/>
      <c r="G2372" s="163"/>
    </row>
    <row r="2373" spans="1:7" x14ac:dyDescent="0.25">
      <c r="A2373" s="377"/>
      <c r="B2373" s="163"/>
      <c r="C2373" s="163"/>
      <c r="D2373" s="163"/>
      <c r="E2373" s="163"/>
      <c r="F2373" s="163"/>
      <c r="G2373" s="163"/>
    </row>
    <row r="2374" spans="1:7" x14ac:dyDescent="0.25">
      <c r="A2374" s="377"/>
      <c r="B2374" s="163"/>
      <c r="C2374" s="163"/>
      <c r="D2374" s="163"/>
      <c r="E2374" s="163"/>
      <c r="F2374" s="163"/>
      <c r="G2374" s="163"/>
    </row>
    <row r="2375" spans="1:7" x14ac:dyDescent="0.25">
      <c r="A2375" s="377"/>
      <c r="B2375" s="163"/>
      <c r="C2375" s="163"/>
      <c r="D2375" s="163"/>
      <c r="E2375" s="163"/>
      <c r="F2375" s="163"/>
      <c r="G2375" s="163"/>
    </row>
    <row r="2376" spans="1:7" x14ac:dyDescent="0.25">
      <c r="A2376" s="377"/>
      <c r="B2376" s="163"/>
      <c r="C2376" s="163"/>
      <c r="D2376" s="163"/>
      <c r="E2376" s="163"/>
      <c r="F2376" s="163"/>
      <c r="G2376" s="163"/>
    </row>
    <row r="2377" spans="1:7" x14ac:dyDescent="0.25">
      <c r="A2377" s="377"/>
      <c r="B2377" s="163"/>
      <c r="C2377" s="163"/>
      <c r="D2377" s="163"/>
      <c r="E2377" s="163"/>
      <c r="F2377" s="163"/>
      <c r="G2377" s="163"/>
    </row>
    <row r="2378" spans="1:7" x14ac:dyDescent="0.25">
      <c r="A2378" s="377"/>
      <c r="B2378" s="163"/>
      <c r="C2378" s="163"/>
      <c r="D2378" s="163"/>
      <c r="E2378" s="163"/>
      <c r="F2378" s="163"/>
      <c r="G2378" s="163"/>
    </row>
    <row r="2379" spans="1:7" x14ac:dyDescent="0.25">
      <c r="A2379" s="377"/>
      <c r="B2379" s="163"/>
      <c r="C2379" s="163"/>
      <c r="D2379" s="163"/>
      <c r="E2379" s="163"/>
      <c r="F2379" s="163"/>
      <c r="G2379" s="163"/>
    </row>
    <row r="2380" spans="1:7" x14ac:dyDescent="0.25">
      <c r="A2380" s="377"/>
      <c r="B2380" s="163"/>
      <c r="C2380" s="163"/>
      <c r="D2380" s="163"/>
      <c r="E2380" s="163"/>
      <c r="F2380" s="163"/>
      <c r="G2380" s="163"/>
    </row>
    <row r="2381" spans="1:7" x14ac:dyDescent="0.25">
      <c r="A2381" s="377"/>
      <c r="B2381" s="163"/>
      <c r="C2381" s="163"/>
      <c r="D2381" s="163"/>
      <c r="E2381" s="163"/>
      <c r="F2381" s="163"/>
      <c r="G2381" s="163"/>
    </row>
    <row r="2382" spans="1:7" x14ac:dyDescent="0.25">
      <c r="A2382" s="377"/>
      <c r="B2382" s="163"/>
      <c r="C2382" s="163"/>
      <c r="D2382" s="163"/>
      <c r="E2382" s="163"/>
      <c r="F2382" s="163"/>
      <c r="G2382" s="163"/>
    </row>
    <row r="2383" spans="1:7" x14ac:dyDescent="0.25">
      <c r="A2383" s="377"/>
      <c r="B2383" s="163"/>
      <c r="C2383" s="163"/>
      <c r="D2383" s="163"/>
      <c r="E2383" s="163"/>
      <c r="F2383" s="163"/>
      <c r="G2383" s="163"/>
    </row>
    <row r="2384" spans="1:7" x14ac:dyDescent="0.25">
      <c r="A2384" s="377"/>
      <c r="B2384" s="163"/>
      <c r="C2384" s="163"/>
      <c r="D2384" s="163"/>
      <c r="E2384" s="163"/>
      <c r="F2384" s="163"/>
      <c r="G2384" s="163"/>
    </row>
    <row r="2385" spans="1:7" x14ac:dyDescent="0.25">
      <c r="A2385" s="377"/>
      <c r="B2385" s="163"/>
      <c r="C2385" s="163"/>
      <c r="D2385" s="163"/>
      <c r="E2385" s="163"/>
      <c r="F2385" s="163"/>
      <c r="G2385" s="163"/>
    </row>
    <row r="2386" spans="1:7" x14ac:dyDescent="0.25">
      <c r="A2386" s="377"/>
      <c r="B2386" s="163"/>
      <c r="C2386" s="163"/>
      <c r="D2386" s="163"/>
      <c r="E2386" s="163"/>
      <c r="F2386" s="163"/>
      <c r="G2386" s="163"/>
    </row>
    <row r="2387" spans="1:7" x14ac:dyDescent="0.25">
      <c r="A2387" s="377"/>
      <c r="B2387" s="163"/>
      <c r="C2387" s="163"/>
      <c r="D2387" s="163"/>
      <c r="E2387" s="163"/>
      <c r="F2387" s="163"/>
      <c r="G2387" s="163"/>
    </row>
    <row r="2388" spans="1:7" x14ac:dyDescent="0.25">
      <c r="A2388" s="377"/>
      <c r="B2388" s="163"/>
      <c r="C2388" s="163"/>
      <c r="D2388" s="163"/>
      <c r="E2388" s="163"/>
      <c r="F2388" s="163"/>
      <c r="G2388" s="163"/>
    </row>
    <row r="2389" spans="1:7" x14ac:dyDescent="0.25">
      <c r="A2389" s="377"/>
      <c r="B2389" s="163"/>
      <c r="C2389" s="163"/>
      <c r="D2389" s="163"/>
      <c r="E2389" s="163"/>
      <c r="F2389" s="163"/>
      <c r="G2389" s="163"/>
    </row>
    <row r="2390" spans="1:7" x14ac:dyDescent="0.25">
      <c r="A2390" s="377"/>
      <c r="B2390" s="163"/>
      <c r="C2390" s="163"/>
      <c r="D2390" s="163"/>
      <c r="E2390" s="163"/>
      <c r="F2390" s="163"/>
      <c r="G2390" s="163"/>
    </row>
    <row r="2391" spans="1:7" x14ac:dyDescent="0.25">
      <c r="A2391" s="377"/>
      <c r="B2391" s="163"/>
      <c r="C2391" s="163"/>
      <c r="D2391" s="163"/>
      <c r="E2391" s="163"/>
      <c r="F2391" s="163"/>
      <c r="G2391" s="163"/>
    </row>
    <row r="2392" spans="1:7" x14ac:dyDescent="0.25">
      <c r="A2392" s="377"/>
      <c r="B2392" s="163"/>
      <c r="C2392" s="163"/>
      <c r="D2392" s="163"/>
      <c r="E2392" s="163"/>
      <c r="F2392" s="163"/>
      <c r="G2392" s="163"/>
    </row>
    <row r="2393" spans="1:7" x14ac:dyDescent="0.25">
      <c r="A2393" s="377"/>
      <c r="B2393" s="163"/>
      <c r="C2393" s="163"/>
      <c r="D2393" s="163"/>
      <c r="E2393" s="163"/>
      <c r="F2393" s="163"/>
      <c r="G2393" s="163"/>
    </row>
    <row r="2394" spans="1:7" x14ac:dyDescent="0.25">
      <c r="A2394" s="377"/>
      <c r="B2394" s="163"/>
      <c r="C2394" s="163"/>
      <c r="D2394" s="163"/>
      <c r="E2394" s="163"/>
      <c r="F2394" s="163"/>
      <c r="G2394" s="163"/>
    </row>
    <row r="2395" spans="1:7" x14ac:dyDescent="0.25">
      <c r="A2395" s="377"/>
      <c r="B2395" s="163"/>
      <c r="C2395" s="163"/>
      <c r="D2395" s="163"/>
      <c r="E2395" s="163"/>
      <c r="F2395" s="163"/>
      <c r="G2395" s="163"/>
    </row>
    <row r="2396" spans="1:7" x14ac:dyDescent="0.25">
      <c r="A2396" s="377"/>
      <c r="B2396" s="163"/>
      <c r="C2396" s="163"/>
      <c r="D2396" s="163"/>
      <c r="E2396" s="163"/>
      <c r="F2396" s="163"/>
      <c r="G2396" s="163"/>
    </row>
    <row r="2397" spans="1:7" x14ac:dyDescent="0.25">
      <c r="A2397" s="377"/>
      <c r="B2397" s="163"/>
      <c r="C2397" s="163"/>
      <c r="D2397" s="163"/>
      <c r="E2397" s="163"/>
      <c r="F2397" s="163"/>
      <c r="G2397" s="163"/>
    </row>
    <row r="2398" spans="1:7" x14ac:dyDescent="0.25">
      <c r="A2398" s="377"/>
      <c r="B2398" s="163"/>
      <c r="C2398" s="163"/>
      <c r="D2398" s="163"/>
      <c r="E2398" s="163"/>
      <c r="F2398" s="163"/>
      <c r="G2398" s="163"/>
    </row>
    <row r="2399" spans="1:7" x14ac:dyDescent="0.25">
      <c r="A2399" s="377"/>
      <c r="B2399" s="163"/>
      <c r="C2399" s="163"/>
      <c r="D2399" s="163"/>
      <c r="E2399" s="163"/>
      <c r="F2399" s="163"/>
      <c r="G2399" s="163"/>
    </row>
    <row r="2400" spans="1:7" x14ac:dyDescent="0.25">
      <c r="A2400" s="377"/>
      <c r="B2400" s="163"/>
      <c r="C2400" s="163"/>
      <c r="D2400" s="163"/>
      <c r="E2400" s="163"/>
      <c r="F2400" s="163"/>
      <c r="G2400" s="163"/>
    </row>
    <row r="2401" spans="1:7" x14ac:dyDescent="0.25">
      <c r="A2401" s="377"/>
      <c r="B2401" s="163"/>
      <c r="C2401" s="163"/>
      <c r="D2401" s="163"/>
      <c r="E2401" s="163"/>
      <c r="F2401" s="163"/>
      <c r="G2401" s="163"/>
    </row>
    <row r="2402" spans="1:7" x14ac:dyDescent="0.25">
      <c r="A2402" s="377"/>
      <c r="B2402" s="163"/>
      <c r="C2402" s="163"/>
      <c r="D2402" s="163"/>
      <c r="E2402" s="163"/>
      <c r="F2402" s="163"/>
      <c r="G2402" s="163"/>
    </row>
    <row r="2403" spans="1:7" x14ac:dyDescent="0.25">
      <c r="A2403" s="377"/>
      <c r="B2403" s="163"/>
      <c r="C2403" s="163"/>
      <c r="D2403" s="163"/>
      <c r="E2403" s="163"/>
      <c r="F2403" s="163"/>
      <c r="G2403" s="163"/>
    </row>
    <row r="2404" spans="1:7" x14ac:dyDescent="0.25">
      <c r="A2404" s="377"/>
      <c r="B2404" s="163"/>
      <c r="C2404" s="163"/>
      <c r="D2404" s="163"/>
      <c r="E2404" s="163"/>
      <c r="F2404" s="163"/>
      <c r="G2404" s="163"/>
    </row>
    <row r="2405" spans="1:7" x14ac:dyDescent="0.25">
      <c r="A2405" s="377"/>
      <c r="B2405" s="163"/>
      <c r="C2405" s="163"/>
      <c r="D2405" s="163"/>
      <c r="E2405" s="163"/>
      <c r="F2405" s="163"/>
      <c r="G2405" s="163"/>
    </row>
    <row r="2406" spans="1:7" x14ac:dyDescent="0.25">
      <c r="A2406" s="377"/>
      <c r="B2406" s="163"/>
      <c r="C2406" s="163"/>
      <c r="D2406" s="163"/>
      <c r="E2406" s="163"/>
      <c r="F2406" s="163"/>
      <c r="G2406" s="163"/>
    </row>
    <row r="2407" spans="1:7" x14ac:dyDescent="0.25">
      <c r="A2407" s="377"/>
      <c r="B2407" s="163"/>
      <c r="C2407" s="163"/>
      <c r="D2407" s="163"/>
      <c r="E2407" s="163"/>
      <c r="F2407" s="163"/>
      <c r="G2407" s="163"/>
    </row>
    <row r="2408" spans="1:7" x14ac:dyDescent="0.25">
      <c r="A2408" s="377"/>
      <c r="B2408" s="163"/>
      <c r="C2408" s="163"/>
      <c r="D2408" s="163"/>
      <c r="E2408" s="163"/>
      <c r="F2408" s="163"/>
      <c r="G2408" s="163"/>
    </row>
    <row r="2409" spans="1:7" x14ac:dyDescent="0.25">
      <c r="A2409" s="377"/>
      <c r="B2409" s="163"/>
      <c r="C2409" s="163"/>
      <c r="D2409" s="163"/>
      <c r="E2409" s="163"/>
      <c r="F2409" s="163"/>
      <c r="G2409" s="163"/>
    </row>
    <row r="2410" spans="1:7" x14ac:dyDescent="0.25">
      <c r="A2410" s="377"/>
      <c r="B2410" s="163"/>
      <c r="C2410" s="163"/>
      <c r="D2410" s="163"/>
      <c r="E2410" s="163"/>
      <c r="F2410" s="163"/>
      <c r="G2410" s="163"/>
    </row>
    <row r="2411" spans="1:7" x14ac:dyDescent="0.25">
      <c r="A2411" s="377"/>
      <c r="B2411" s="163"/>
      <c r="C2411" s="163"/>
      <c r="D2411" s="163"/>
      <c r="E2411" s="163"/>
      <c r="F2411" s="163"/>
      <c r="G2411" s="163"/>
    </row>
    <row r="2412" spans="1:7" x14ac:dyDescent="0.25">
      <c r="A2412" s="377"/>
      <c r="B2412" s="163"/>
      <c r="C2412" s="163"/>
      <c r="D2412" s="163"/>
      <c r="E2412" s="163"/>
      <c r="F2412" s="163"/>
      <c r="G2412" s="163"/>
    </row>
    <row r="2413" spans="1:7" x14ac:dyDescent="0.25">
      <c r="A2413" s="377"/>
      <c r="B2413" s="163"/>
      <c r="C2413" s="163"/>
      <c r="D2413" s="163"/>
      <c r="E2413" s="163"/>
      <c r="F2413" s="163"/>
      <c r="G2413" s="163"/>
    </row>
    <row r="2414" spans="1:7" x14ac:dyDescent="0.25">
      <c r="A2414" s="377"/>
      <c r="B2414" s="163"/>
      <c r="C2414" s="163"/>
      <c r="D2414" s="163"/>
      <c r="E2414" s="163"/>
      <c r="F2414" s="163"/>
      <c r="G2414" s="163"/>
    </row>
    <row r="2415" spans="1:7" x14ac:dyDescent="0.25">
      <c r="A2415" s="377"/>
      <c r="B2415" s="163"/>
      <c r="C2415" s="163"/>
      <c r="D2415" s="163"/>
      <c r="E2415" s="163"/>
      <c r="F2415" s="163"/>
      <c r="G2415" s="163"/>
    </row>
    <row r="2416" spans="1:7" x14ac:dyDescent="0.25">
      <c r="A2416" s="377"/>
      <c r="B2416" s="163"/>
      <c r="C2416" s="163"/>
      <c r="D2416" s="163"/>
      <c r="E2416" s="163"/>
      <c r="F2416" s="163"/>
      <c r="G2416" s="163"/>
    </row>
    <row r="2417" spans="1:7" x14ac:dyDescent="0.25">
      <c r="A2417" s="377"/>
      <c r="B2417" s="163"/>
      <c r="C2417" s="163"/>
      <c r="D2417" s="163"/>
      <c r="E2417" s="163"/>
      <c r="F2417" s="163"/>
      <c r="G2417" s="163"/>
    </row>
    <row r="2418" spans="1:7" x14ac:dyDescent="0.25">
      <c r="A2418" s="377"/>
      <c r="B2418" s="163"/>
      <c r="C2418" s="163"/>
      <c r="D2418" s="163"/>
      <c r="E2418" s="163"/>
      <c r="F2418" s="163"/>
      <c r="G2418" s="163"/>
    </row>
    <row r="2419" spans="1:7" x14ac:dyDescent="0.25">
      <c r="A2419" s="377"/>
      <c r="B2419" s="163"/>
      <c r="C2419" s="163"/>
      <c r="D2419" s="163"/>
      <c r="E2419" s="163"/>
      <c r="F2419" s="163"/>
      <c r="G2419" s="163"/>
    </row>
    <row r="2420" spans="1:7" x14ac:dyDescent="0.25">
      <c r="A2420" s="377"/>
      <c r="B2420" s="163"/>
      <c r="C2420" s="163"/>
      <c r="D2420" s="163"/>
      <c r="E2420" s="163"/>
      <c r="F2420" s="163"/>
      <c r="G2420" s="163"/>
    </row>
    <row r="2421" spans="1:7" x14ac:dyDescent="0.25">
      <c r="A2421" s="377"/>
      <c r="B2421" s="163"/>
      <c r="C2421" s="163"/>
      <c r="D2421" s="163"/>
      <c r="E2421" s="163"/>
      <c r="F2421" s="163"/>
      <c r="G2421" s="163"/>
    </row>
    <row r="2422" spans="1:7" x14ac:dyDescent="0.25">
      <c r="A2422" s="377"/>
      <c r="B2422" s="163"/>
      <c r="C2422" s="163"/>
      <c r="D2422" s="163"/>
      <c r="E2422" s="163"/>
      <c r="F2422" s="163"/>
      <c r="G2422" s="163"/>
    </row>
    <row r="2423" spans="1:7" x14ac:dyDescent="0.25">
      <c r="A2423" s="377"/>
      <c r="B2423" s="163"/>
      <c r="C2423" s="163"/>
      <c r="D2423" s="163"/>
      <c r="E2423" s="163"/>
      <c r="F2423" s="163"/>
      <c r="G2423" s="163"/>
    </row>
    <row r="2424" spans="1:7" x14ac:dyDescent="0.25">
      <c r="A2424" s="377"/>
      <c r="B2424" s="163"/>
      <c r="C2424" s="163"/>
      <c r="D2424" s="163"/>
      <c r="E2424" s="163"/>
      <c r="F2424" s="163"/>
      <c r="G2424" s="163"/>
    </row>
    <row r="2425" spans="1:7" x14ac:dyDescent="0.25">
      <c r="A2425" s="377"/>
      <c r="B2425" s="163"/>
      <c r="C2425" s="163"/>
      <c r="D2425" s="163"/>
      <c r="E2425" s="163"/>
      <c r="F2425" s="163"/>
      <c r="G2425" s="163"/>
    </row>
    <row r="2426" spans="1:7" x14ac:dyDescent="0.25">
      <c r="A2426" s="377"/>
      <c r="B2426" s="163"/>
      <c r="C2426" s="163"/>
      <c r="D2426" s="163"/>
      <c r="E2426" s="163"/>
      <c r="F2426" s="163"/>
      <c r="G2426" s="163"/>
    </row>
    <row r="2427" spans="1:7" x14ac:dyDescent="0.25">
      <c r="A2427" s="377"/>
      <c r="B2427" s="163"/>
      <c r="C2427" s="163"/>
      <c r="D2427" s="163"/>
      <c r="E2427" s="163"/>
      <c r="F2427" s="163"/>
      <c r="G2427" s="163"/>
    </row>
    <row r="2428" spans="1:7" x14ac:dyDescent="0.25">
      <c r="A2428" s="377"/>
      <c r="B2428" s="163"/>
      <c r="C2428" s="163"/>
      <c r="D2428" s="163"/>
      <c r="E2428" s="163"/>
      <c r="F2428" s="163"/>
      <c r="G2428" s="163"/>
    </row>
    <row r="2429" spans="1:7" x14ac:dyDescent="0.25">
      <c r="A2429" s="377"/>
      <c r="B2429" s="163"/>
      <c r="C2429" s="163"/>
      <c r="D2429" s="163"/>
      <c r="E2429" s="163"/>
      <c r="F2429" s="163"/>
      <c r="G2429" s="163"/>
    </row>
    <row r="2430" spans="1:7" x14ac:dyDescent="0.25">
      <c r="A2430" s="377"/>
      <c r="B2430" s="163"/>
      <c r="C2430" s="163"/>
      <c r="D2430" s="163"/>
      <c r="E2430" s="163"/>
      <c r="F2430" s="163"/>
      <c r="G2430" s="163"/>
    </row>
    <row r="2431" spans="1:7" x14ac:dyDescent="0.25">
      <c r="A2431" s="377"/>
      <c r="B2431" s="163"/>
      <c r="C2431" s="163"/>
      <c r="D2431" s="163"/>
      <c r="E2431" s="163"/>
      <c r="F2431" s="163"/>
      <c r="G2431" s="163"/>
    </row>
    <row r="2432" spans="1:7" x14ac:dyDescent="0.25">
      <c r="A2432" s="377"/>
      <c r="B2432" s="163"/>
      <c r="C2432" s="163"/>
      <c r="D2432" s="163"/>
      <c r="E2432" s="163"/>
      <c r="F2432" s="163"/>
      <c r="G2432" s="163"/>
    </row>
    <row r="2433" spans="1:7" x14ac:dyDescent="0.25">
      <c r="A2433" s="377"/>
      <c r="B2433" s="163"/>
      <c r="C2433" s="163"/>
      <c r="D2433" s="163"/>
      <c r="E2433" s="163"/>
      <c r="F2433" s="163"/>
      <c r="G2433" s="163"/>
    </row>
    <row r="2434" spans="1:7" x14ac:dyDescent="0.25">
      <c r="A2434" s="377"/>
      <c r="B2434" s="163"/>
      <c r="C2434" s="163"/>
      <c r="D2434" s="163"/>
      <c r="E2434" s="163"/>
      <c r="F2434" s="163"/>
      <c r="G2434" s="163"/>
    </row>
    <row r="2435" spans="1:7" x14ac:dyDescent="0.25">
      <c r="A2435" s="377"/>
      <c r="B2435" s="163"/>
      <c r="C2435" s="163"/>
      <c r="D2435" s="163"/>
      <c r="E2435" s="163"/>
      <c r="F2435" s="163"/>
      <c r="G2435" s="163"/>
    </row>
    <row r="2436" spans="1:7" x14ac:dyDescent="0.25">
      <c r="A2436" s="377"/>
      <c r="B2436" s="163"/>
      <c r="C2436" s="163"/>
      <c r="D2436" s="163"/>
      <c r="E2436" s="163"/>
      <c r="F2436" s="163"/>
      <c r="G2436" s="163"/>
    </row>
    <row r="2437" spans="1:7" x14ac:dyDescent="0.25">
      <c r="A2437" s="377"/>
      <c r="B2437" s="163"/>
      <c r="C2437" s="163"/>
      <c r="D2437" s="163"/>
      <c r="E2437" s="163"/>
      <c r="F2437" s="163"/>
      <c r="G2437" s="163"/>
    </row>
    <row r="2438" spans="1:7" x14ac:dyDescent="0.25">
      <c r="A2438" s="377"/>
      <c r="B2438" s="163"/>
      <c r="C2438" s="163"/>
      <c r="D2438" s="163"/>
      <c r="E2438" s="163"/>
      <c r="F2438" s="163"/>
      <c r="G2438" s="163"/>
    </row>
    <row r="2439" spans="1:7" x14ac:dyDescent="0.25">
      <c r="A2439" s="377"/>
      <c r="B2439" s="163"/>
      <c r="C2439" s="163"/>
      <c r="D2439" s="163"/>
      <c r="E2439" s="163"/>
      <c r="F2439" s="163"/>
      <c r="G2439" s="163"/>
    </row>
    <row r="2440" spans="1:7" x14ac:dyDescent="0.25">
      <c r="A2440" s="377"/>
      <c r="B2440" s="163"/>
      <c r="C2440" s="163"/>
      <c r="D2440" s="163"/>
      <c r="E2440" s="163"/>
      <c r="F2440" s="163"/>
      <c r="G2440" s="163"/>
    </row>
    <row r="2441" spans="1:7" x14ac:dyDescent="0.25">
      <c r="A2441" s="377"/>
      <c r="B2441" s="163"/>
      <c r="C2441" s="163"/>
      <c r="D2441" s="163"/>
      <c r="E2441" s="163"/>
      <c r="F2441" s="163"/>
      <c r="G2441" s="163"/>
    </row>
    <row r="2442" spans="1:7" x14ac:dyDescent="0.25">
      <c r="A2442" s="377"/>
      <c r="B2442" s="163"/>
      <c r="C2442" s="163"/>
      <c r="D2442" s="163"/>
      <c r="E2442" s="163"/>
      <c r="F2442" s="163"/>
      <c r="G2442" s="163"/>
    </row>
    <row r="2443" spans="1:7" x14ac:dyDescent="0.25">
      <c r="A2443" s="377"/>
      <c r="B2443" s="163"/>
      <c r="C2443" s="163"/>
      <c r="D2443" s="163"/>
      <c r="E2443" s="163"/>
      <c r="F2443" s="163"/>
      <c r="G2443" s="163"/>
    </row>
    <row r="2444" spans="1:7" x14ac:dyDescent="0.25">
      <c r="A2444" s="377"/>
      <c r="B2444" s="163"/>
      <c r="C2444" s="163"/>
      <c r="D2444" s="163"/>
      <c r="E2444" s="163"/>
      <c r="F2444" s="163"/>
      <c r="G2444" s="163"/>
    </row>
    <row r="2445" spans="1:7" x14ac:dyDescent="0.25">
      <c r="A2445" s="377"/>
      <c r="B2445" s="163"/>
      <c r="C2445" s="163"/>
      <c r="D2445" s="163"/>
      <c r="E2445" s="163"/>
      <c r="F2445" s="163"/>
      <c r="G2445" s="163"/>
    </row>
    <row r="2446" spans="1:7" x14ac:dyDescent="0.25">
      <c r="A2446" s="377"/>
      <c r="B2446" s="163"/>
      <c r="C2446" s="163"/>
      <c r="D2446" s="163"/>
      <c r="E2446" s="163"/>
      <c r="F2446" s="163"/>
      <c r="G2446" s="163"/>
    </row>
    <row r="2447" spans="1:7" x14ac:dyDescent="0.25">
      <c r="A2447" s="377"/>
      <c r="B2447" s="163"/>
      <c r="C2447" s="163"/>
      <c r="D2447" s="163"/>
      <c r="E2447" s="163"/>
      <c r="F2447" s="163"/>
      <c r="G2447" s="163"/>
    </row>
    <row r="2448" spans="1:7" x14ac:dyDescent="0.25">
      <c r="A2448" s="377"/>
      <c r="B2448" s="163"/>
      <c r="C2448" s="163"/>
      <c r="D2448" s="163"/>
      <c r="E2448" s="163"/>
      <c r="F2448" s="163"/>
      <c r="G2448" s="163"/>
    </row>
    <row r="2449" spans="1:7" x14ac:dyDescent="0.25">
      <c r="A2449" s="377"/>
      <c r="B2449" s="163"/>
      <c r="C2449" s="163"/>
      <c r="D2449" s="163"/>
      <c r="E2449" s="163"/>
      <c r="F2449" s="163"/>
      <c r="G2449" s="163"/>
    </row>
    <row r="2450" spans="1:7" x14ac:dyDescent="0.25">
      <c r="A2450" s="377"/>
      <c r="B2450" s="163"/>
      <c r="C2450" s="163"/>
      <c r="D2450" s="163"/>
      <c r="E2450" s="163"/>
      <c r="F2450" s="163"/>
      <c r="G2450" s="163"/>
    </row>
    <row r="2451" spans="1:7" x14ac:dyDescent="0.25">
      <c r="A2451" s="377"/>
      <c r="B2451" s="163"/>
      <c r="C2451" s="163"/>
      <c r="D2451" s="163"/>
      <c r="E2451" s="163"/>
      <c r="F2451" s="163"/>
      <c r="G2451" s="163"/>
    </row>
    <row r="2452" spans="1:7" x14ac:dyDescent="0.25">
      <c r="A2452" s="377"/>
      <c r="B2452" s="163"/>
      <c r="C2452" s="163"/>
      <c r="D2452" s="163"/>
      <c r="E2452" s="163"/>
      <c r="F2452" s="163"/>
      <c r="G2452" s="163"/>
    </row>
    <row r="2453" spans="1:7" x14ac:dyDescent="0.25">
      <c r="A2453" s="377"/>
      <c r="B2453" s="163"/>
      <c r="C2453" s="163"/>
      <c r="D2453" s="163"/>
      <c r="E2453" s="163"/>
      <c r="F2453" s="163"/>
      <c r="G2453" s="163"/>
    </row>
    <row r="2454" spans="1:7" x14ac:dyDescent="0.25">
      <c r="A2454" s="377"/>
      <c r="B2454" s="163"/>
      <c r="C2454" s="163"/>
      <c r="D2454" s="163"/>
      <c r="E2454" s="163"/>
      <c r="F2454" s="163"/>
      <c r="G2454" s="163"/>
    </row>
    <row r="2455" spans="1:7" x14ac:dyDescent="0.25">
      <c r="A2455" s="377"/>
      <c r="B2455" s="163"/>
      <c r="C2455" s="163"/>
      <c r="D2455" s="163"/>
      <c r="E2455" s="163"/>
      <c r="F2455" s="163"/>
      <c r="G2455" s="163"/>
    </row>
    <row r="2456" spans="1:7" x14ac:dyDescent="0.25">
      <c r="A2456" s="377"/>
      <c r="B2456" s="163"/>
      <c r="C2456" s="163"/>
      <c r="D2456" s="163"/>
      <c r="E2456" s="163"/>
      <c r="F2456" s="163"/>
      <c r="G2456" s="163"/>
    </row>
    <row r="2457" spans="1:7" x14ac:dyDescent="0.25">
      <c r="A2457" s="377"/>
      <c r="B2457" s="163"/>
      <c r="C2457" s="163"/>
      <c r="D2457" s="163"/>
      <c r="E2457" s="163"/>
      <c r="F2457" s="163"/>
      <c r="G2457" s="163"/>
    </row>
    <row r="2458" spans="1:7" x14ac:dyDescent="0.25">
      <c r="A2458" s="377"/>
      <c r="B2458" s="163"/>
      <c r="C2458" s="163"/>
      <c r="D2458" s="163"/>
      <c r="E2458" s="163"/>
      <c r="F2458" s="163"/>
      <c r="G2458" s="163"/>
    </row>
    <row r="2459" spans="1:7" x14ac:dyDescent="0.25">
      <c r="A2459" s="377"/>
      <c r="B2459" s="163"/>
      <c r="C2459" s="163"/>
      <c r="D2459" s="163"/>
      <c r="E2459" s="163"/>
      <c r="F2459" s="163"/>
      <c r="G2459" s="163"/>
    </row>
    <row r="2460" spans="1:7" x14ac:dyDescent="0.25">
      <c r="A2460" s="377"/>
      <c r="B2460" s="163"/>
      <c r="C2460" s="163"/>
      <c r="D2460" s="163"/>
      <c r="E2460" s="163"/>
      <c r="F2460" s="163"/>
      <c r="G2460" s="163"/>
    </row>
    <row r="2461" spans="1:7" x14ac:dyDescent="0.25">
      <c r="A2461" s="377"/>
      <c r="B2461" s="163"/>
      <c r="C2461" s="163"/>
      <c r="D2461" s="163"/>
      <c r="E2461" s="163"/>
      <c r="F2461" s="163"/>
      <c r="G2461" s="163"/>
    </row>
    <row r="2462" spans="1:7" x14ac:dyDescent="0.25">
      <c r="A2462" s="377"/>
      <c r="B2462" s="163"/>
      <c r="C2462" s="163"/>
      <c r="D2462" s="163"/>
      <c r="E2462" s="163"/>
      <c r="F2462" s="163"/>
      <c r="G2462" s="163"/>
    </row>
    <row r="2463" spans="1:7" x14ac:dyDescent="0.25">
      <c r="A2463" s="377"/>
      <c r="B2463" s="163"/>
      <c r="C2463" s="163"/>
      <c r="D2463" s="163"/>
      <c r="E2463" s="163"/>
      <c r="F2463" s="163"/>
      <c r="G2463" s="163"/>
    </row>
    <row r="2464" spans="1:7" x14ac:dyDescent="0.25">
      <c r="A2464" s="377"/>
      <c r="B2464" s="163"/>
      <c r="C2464" s="163"/>
      <c r="D2464" s="163"/>
      <c r="E2464" s="163"/>
      <c r="F2464" s="163"/>
      <c r="G2464" s="163"/>
    </row>
    <row r="2465" spans="1:7" x14ac:dyDescent="0.25">
      <c r="A2465" s="377"/>
      <c r="B2465" s="163"/>
      <c r="C2465" s="163"/>
      <c r="D2465" s="163"/>
      <c r="E2465" s="163"/>
      <c r="F2465" s="163"/>
      <c r="G2465" s="163"/>
    </row>
    <row r="2466" spans="1:7" x14ac:dyDescent="0.25">
      <c r="A2466" s="377"/>
      <c r="B2466" s="163"/>
      <c r="C2466" s="163"/>
      <c r="D2466" s="163"/>
      <c r="E2466" s="163"/>
      <c r="F2466" s="163"/>
      <c r="G2466" s="163"/>
    </row>
    <row r="2467" spans="1:7" x14ac:dyDescent="0.25">
      <c r="A2467" s="377"/>
      <c r="B2467" s="163"/>
      <c r="C2467" s="163"/>
      <c r="D2467" s="163"/>
      <c r="E2467" s="163"/>
      <c r="F2467" s="163"/>
      <c r="G2467" s="163"/>
    </row>
    <row r="2468" spans="1:7" x14ac:dyDescent="0.25">
      <c r="A2468" s="377"/>
      <c r="B2468" s="163"/>
      <c r="C2468" s="163"/>
      <c r="D2468" s="163"/>
      <c r="E2468" s="163"/>
      <c r="F2468" s="163"/>
      <c r="G2468" s="163"/>
    </row>
    <row r="2469" spans="1:7" x14ac:dyDescent="0.25">
      <c r="A2469" s="377"/>
      <c r="B2469" s="163"/>
      <c r="C2469" s="163"/>
      <c r="D2469" s="163"/>
      <c r="E2469" s="163"/>
      <c r="F2469" s="163"/>
      <c r="G2469" s="163"/>
    </row>
    <row r="2470" spans="1:7" x14ac:dyDescent="0.25">
      <c r="A2470" s="377"/>
      <c r="B2470" s="163"/>
      <c r="C2470" s="163"/>
      <c r="D2470" s="163"/>
      <c r="E2470" s="163"/>
      <c r="F2470" s="163"/>
      <c r="G2470" s="163"/>
    </row>
    <row r="2471" spans="1:7" x14ac:dyDescent="0.25">
      <c r="A2471" s="377"/>
      <c r="B2471" s="163"/>
      <c r="C2471" s="163"/>
      <c r="D2471" s="163"/>
      <c r="E2471" s="163"/>
      <c r="F2471" s="163"/>
      <c r="G2471" s="163"/>
    </row>
    <row r="2472" spans="1:7" x14ac:dyDescent="0.25">
      <c r="A2472" s="377"/>
      <c r="B2472" s="163"/>
      <c r="C2472" s="163"/>
      <c r="D2472" s="163"/>
      <c r="E2472" s="163"/>
      <c r="F2472" s="163"/>
      <c r="G2472" s="163"/>
    </row>
    <row r="2473" spans="1:7" x14ac:dyDescent="0.25">
      <c r="A2473" s="377"/>
      <c r="B2473" s="163"/>
      <c r="C2473" s="163"/>
      <c r="D2473" s="163"/>
      <c r="E2473" s="163"/>
      <c r="F2473" s="163"/>
      <c r="G2473" s="163"/>
    </row>
    <row r="2474" spans="1:7" x14ac:dyDescent="0.25">
      <c r="A2474" s="377"/>
      <c r="B2474" s="163"/>
      <c r="C2474" s="163"/>
      <c r="D2474" s="163"/>
      <c r="E2474" s="163"/>
      <c r="F2474" s="163"/>
      <c r="G2474" s="163"/>
    </row>
    <row r="2475" spans="1:7" x14ac:dyDescent="0.25">
      <c r="A2475" s="377"/>
      <c r="B2475" s="163"/>
      <c r="C2475" s="163"/>
      <c r="D2475" s="163"/>
      <c r="E2475" s="163"/>
      <c r="F2475" s="163"/>
      <c r="G2475" s="163"/>
    </row>
    <row r="2476" spans="1:7" x14ac:dyDescent="0.25">
      <c r="A2476" s="377"/>
      <c r="B2476" s="163"/>
      <c r="C2476" s="163"/>
      <c r="D2476" s="163"/>
      <c r="E2476" s="163"/>
      <c r="F2476" s="163"/>
      <c r="G2476" s="163"/>
    </row>
    <row r="2477" spans="1:7" x14ac:dyDescent="0.25">
      <c r="A2477" s="377"/>
      <c r="B2477" s="163"/>
      <c r="C2477" s="163"/>
      <c r="D2477" s="163"/>
      <c r="E2477" s="163"/>
      <c r="F2477" s="163"/>
      <c r="G2477" s="163"/>
    </row>
    <row r="2478" spans="1:7" x14ac:dyDescent="0.25">
      <c r="A2478" s="377"/>
      <c r="B2478" s="163"/>
      <c r="C2478" s="163"/>
      <c r="D2478" s="163"/>
      <c r="E2478" s="163"/>
      <c r="F2478" s="163"/>
      <c r="G2478" s="163"/>
    </row>
    <row r="2479" spans="1:7" x14ac:dyDescent="0.25">
      <c r="A2479" s="377"/>
      <c r="B2479" s="163"/>
      <c r="C2479" s="163"/>
      <c r="D2479" s="163"/>
      <c r="E2479" s="163"/>
      <c r="F2479" s="163"/>
      <c r="G2479" s="163"/>
    </row>
    <row r="2480" spans="1:7" x14ac:dyDescent="0.25">
      <c r="A2480" s="377"/>
      <c r="B2480" s="163"/>
      <c r="C2480" s="163"/>
      <c r="D2480" s="163"/>
      <c r="E2480" s="163"/>
      <c r="F2480" s="163"/>
      <c r="G2480" s="163"/>
    </row>
    <row r="2481" spans="1:7" x14ac:dyDescent="0.25">
      <c r="A2481" s="377"/>
      <c r="B2481" s="163"/>
      <c r="C2481" s="163"/>
      <c r="D2481" s="163"/>
      <c r="E2481" s="163"/>
      <c r="F2481" s="163"/>
      <c r="G2481" s="163"/>
    </row>
    <row r="2482" spans="1:7" x14ac:dyDescent="0.25">
      <c r="A2482" s="377"/>
      <c r="B2482" s="163"/>
      <c r="C2482" s="163"/>
      <c r="D2482" s="163"/>
      <c r="E2482" s="163"/>
      <c r="F2482" s="163"/>
      <c r="G2482" s="163"/>
    </row>
    <row r="2483" spans="1:7" x14ac:dyDescent="0.25">
      <c r="A2483" s="377"/>
      <c r="B2483" s="163"/>
      <c r="C2483" s="163"/>
      <c r="D2483" s="163"/>
      <c r="E2483" s="163"/>
      <c r="F2483" s="163"/>
      <c r="G2483" s="163"/>
    </row>
    <row r="2484" spans="1:7" x14ac:dyDescent="0.25">
      <c r="A2484" s="377"/>
      <c r="B2484" s="163"/>
      <c r="C2484" s="163"/>
      <c r="D2484" s="163"/>
      <c r="E2484" s="163"/>
      <c r="F2484" s="163"/>
      <c r="G2484" s="163"/>
    </row>
    <row r="2485" spans="1:7" x14ac:dyDescent="0.25">
      <c r="A2485" s="377"/>
      <c r="B2485" s="163"/>
      <c r="C2485" s="163"/>
      <c r="D2485" s="163"/>
      <c r="E2485" s="163"/>
      <c r="F2485" s="163"/>
      <c r="G2485" s="163"/>
    </row>
    <row r="2486" spans="1:7" x14ac:dyDescent="0.25">
      <c r="A2486" s="377"/>
      <c r="B2486" s="163"/>
      <c r="C2486" s="163"/>
      <c r="D2486" s="163"/>
      <c r="E2486" s="163"/>
      <c r="F2486" s="163"/>
      <c r="G2486" s="163"/>
    </row>
    <row r="2487" spans="1:7" x14ac:dyDescent="0.25">
      <c r="A2487" s="377"/>
      <c r="B2487" s="163"/>
      <c r="C2487" s="163"/>
      <c r="D2487" s="163"/>
      <c r="E2487" s="163"/>
      <c r="F2487" s="163"/>
      <c r="G2487" s="163"/>
    </row>
    <row r="2488" spans="1:7" x14ac:dyDescent="0.25">
      <c r="A2488" s="377"/>
      <c r="B2488" s="163"/>
      <c r="C2488" s="163"/>
      <c r="D2488" s="163"/>
      <c r="E2488" s="163"/>
      <c r="F2488" s="163"/>
      <c r="G2488" s="163"/>
    </row>
    <row r="2489" spans="1:7" x14ac:dyDescent="0.25">
      <c r="A2489" s="377"/>
      <c r="B2489" s="163"/>
      <c r="C2489" s="163"/>
      <c r="D2489" s="163"/>
      <c r="E2489" s="163"/>
      <c r="F2489" s="163"/>
      <c r="G2489" s="163"/>
    </row>
    <row r="2490" spans="1:7" x14ac:dyDescent="0.25">
      <c r="A2490" s="377"/>
      <c r="B2490" s="163"/>
      <c r="C2490" s="163"/>
      <c r="D2490" s="163"/>
      <c r="E2490" s="163"/>
      <c r="F2490" s="163"/>
      <c r="G2490" s="163"/>
    </row>
    <row r="2491" spans="1:7" x14ac:dyDescent="0.25">
      <c r="A2491" s="377"/>
      <c r="B2491" s="163"/>
      <c r="C2491" s="163"/>
      <c r="D2491" s="163"/>
      <c r="E2491" s="163"/>
      <c r="F2491" s="163"/>
      <c r="G2491" s="163"/>
    </row>
    <row r="2492" spans="1:7" x14ac:dyDescent="0.25">
      <c r="A2492" s="377"/>
      <c r="B2492" s="163"/>
      <c r="C2492" s="163"/>
      <c r="D2492" s="163"/>
      <c r="E2492" s="163"/>
      <c r="F2492" s="163"/>
      <c r="G2492" s="163"/>
    </row>
    <row r="2493" spans="1:7" x14ac:dyDescent="0.25">
      <c r="A2493" s="377"/>
      <c r="B2493" s="163"/>
      <c r="C2493" s="163"/>
      <c r="D2493" s="163"/>
      <c r="E2493" s="163"/>
      <c r="F2493" s="163"/>
      <c r="G2493" s="163"/>
    </row>
    <row r="2494" spans="1:7" x14ac:dyDescent="0.25">
      <c r="A2494" s="377"/>
      <c r="B2494" s="163"/>
      <c r="C2494" s="163"/>
      <c r="D2494" s="163"/>
      <c r="E2494" s="163"/>
      <c r="F2494" s="163"/>
      <c r="G2494" s="163"/>
    </row>
    <row r="2495" spans="1:7" x14ac:dyDescent="0.25">
      <c r="A2495" s="377"/>
      <c r="B2495" s="163"/>
      <c r="C2495" s="163"/>
      <c r="D2495" s="163"/>
      <c r="E2495" s="163"/>
      <c r="F2495" s="163"/>
      <c r="G2495" s="163"/>
    </row>
    <row r="2496" spans="1:7" x14ac:dyDescent="0.25">
      <c r="A2496" s="377"/>
      <c r="B2496" s="163"/>
      <c r="C2496" s="163"/>
      <c r="D2496" s="163"/>
      <c r="E2496" s="163"/>
      <c r="F2496" s="163"/>
      <c r="G2496" s="163"/>
    </row>
    <row r="2497" spans="1:7" x14ac:dyDescent="0.25">
      <c r="A2497" s="377"/>
      <c r="B2497" s="163"/>
      <c r="C2497" s="163"/>
      <c r="D2497" s="163"/>
      <c r="E2497" s="163"/>
      <c r="F2497" s="163"/>
      <c r="G2497" s="163"/>
    </row>
    <row r="2498" spans="1:7" x14ac:dyDescent="0.25">
      <c r="A2498" s="377"/>
      <c r="B2498" s="163"/>
      <c r="C2498" s="163"/>
      <c r="D2498" s="163"/>
      <c r="E2498" s="163"/>
      <c r="F2498" s="163"/>
      <c r="G2498" s="163"/>
    </row>
    <row r="2499" spans="1:7" x14ac:dyDescent="0.25">
      <c r="A2499" s="377"/>
      <c r="B2499" s="163"/>
      <c r="C2499" s="163"/>
      <c r="D2499" s="163"/>
      <c r="E2499" s="163"/>
      <c r="F2499" s="163"/>
      <c r="G2499" s="163"/>
    </row>
    <row r="2500" spans="1:7" x14ac:dyDescent="0.25">
      <c r="A2500" s="377"/>
      <c r="B2500" s="163"/>
      <c r="C2500" s="163"/>
      <c r="D2500" s="163"/>
      <c r="E2500" s="163"/>
      <c r="F2500" s="163"/>
      <c r="G2500" s="163"/>
    </row>
    <row r="2501" spans="1:7" x14ac:dyDescent="0.25">
      <c r="A2501" s="377"/>
      <c r="B2501" s="163"/>
      <c r="C2501" s="163"/>
      <c r="D2501" s="163"/>
      <c r="E2501" s="163"/>
      <c r="F2501" s="163"/>
      <c r="G2501" s="163"/>
    </row>
    <row r="2502" spans="1:7" x14ac:dyDescent="0.25">
      <c r="A2502" s="377"/>
      <c r="B2502" s="163"/>
      <c r="C2502" s="163"/>
      <c r="D2502" s="163"/>
      <c r="E2502" s="163"/>
      <c r="F2502" s="163"/>
      <c r="G2502" s="163"/>
    </row>
    <row r="2503" spans="1:7" x14ac:dyDescent="0.25">
      <c r="A2503" s="377"/>
      <c r="B2503" s="163"/>
      <c r="C2503" s="163"/>
      <c r="D2503" s="163"/>
      <c r="E2503" s="163"/>
      <c r="F2503" s="163"/>
      <c r="G2503" s="163"/>
    </row>
    <row r="2504" spans="1:7" x14ac:dyDescent="0.25">
      <c r="A2504" s="377"/>
      <c r="B2504" s="163"/>
      <c r="C2504" s="163"/>
      <c r="D2504" s="163"/>
      <c r="E2504" s="163"/>
      <c r="F2504" s="163"/>
      <c r="G2504" s="163"/>
    </row>
    <row r="2505" spans="1:7" x14ac:dyDescent="0.25">
      <c r="A2505" s="377"/>
      <c r="B2505" s="163"/>
      <c r="C2505" s="163"/>
      <c r="D2505" s="163"/>
      <c r="E2505" s="163"/>
      <c r="F2505" s="163"/>
      <c r="G2505" s="163"/>
    </row>
    <row r="2506" spans="1:7" x14ac:dyDescent="0.25">
      <c r="A2506" s="377"/>
      <c r="B2506" s="163"/>
      <c r="C2506" s="163"/>
      <c r="D2506" s="163"/>
      <c r="E2506" s="163"/>
      <c r="F2506" s="163"/>
      <c r="G2506" s="163"/>
    </row>
    <row r="2507" spans="1:7" x14ac:dyDescent="0.25">
      <c r="A2507" s="377"/>
      <c r="B2507" s="163"/>
      <c r="C2507" s="163"/>
      <c r="D2507" s="163"/>
      <c r="E2507" s="163"/>
      <c r="F2507" s="163"/>
      <c r="G2507" s="163"/>
    </row>
    <row r="2508" spans="1:7" x14ac:dyDescent="0.25">
      <c r="A2508" s="377"/>
      <c r="B2508" s="163"/>
      <c r="C2508" s="163"/>
      <c r="D2508" s="163"/>
      <c r="E2508" s="163"/>
      <c r="F2508" s="163"/>
      <c r="G2508" s="163"/>
    </row>
    <row r="2509" spans="1:7" x14ac:dyDescent="0.25">
      <c r="A2509" s="377"/>
      <c r="B2509" s="163"/>
      <c r="C2509" s="163"/>
      <c r="D2509" s="163"/>
      <c r="E2509" s="163"/>
      <c r="F2509" s="163"/>
      <c r="G2509" s="163"/>
    </row>
    <row r="2510" spans="1:7" x14ac:dyDescent="0.25">
      <c r="A2510" s="377"/>
      <c r="B2510" s="163"/>
      <c r="C2510" s="163"/>
      <c r="D2510" s="163"/>
      <c r="E2510" s="163"/>
      <c r="F2510" s="163"/>
      <c r="G2510" s="163"/>
    </row>
    <row r="2511" spans="1:7" x14ac:dyDescent="0.25">
      <c r="A2511" s="377"/>
      <c r="B2511" s="163"/>
      <c r="C2511" s="163"/>
      <c r="D2511" s="163"/>
      <c r="E2511" s="163"/>
      <c r="F2511" s="163"/>
      <c r="G2511" s="163"/>
    </row>
    <row r="2512" spans="1:7" x14ac:dyDescent="0.25">
      <c r="A2512" s="377"/>
      <c r="B2512" s="163"/>
      <c r="C2512" s="163"/>
      <c r="D2512" s="163"/>
      <c r="E2512" s="163"/>
      <c r="F2512" s="163"/>
      <c r="G2512" s="163"/>
    </row>
    <row r="2513" spans="1:7" x14ac:dyDescent="0.25">
      <c r="A2513" s="377"/>
      <c r="B2513" s="163"/>
      <c r="C2513" s="163"/>
      <c r="D2513" s="163"/>
      <c r="E2513" s="163"/>
      <c r="F2513" s="163"/>
      <c r="G2513" s="163"/>
    </row>
    <row r="2514" spans="1:7" x14ac:dyDescent="0.25">
      <c r="A2514" s="377"/>
      <c r="B2514" s="163"/>
      <c r="C2514" s="163"/>
      <c r="D2514" s="163"/>
      <c r="E2514" s="163"/>
      <c r="F2514" s="163"/>
      <c r="G2514" s="163"/>
    </row>
    <row r="2515" spans="1:7" x14ac:dyDescent="0.25">
      <c r="A2515" s="377"/>
      <c r="B2515" s="163"/>
      <c r="C2515" s="163"/>
      <c r="D2515" s="163"/>
      <c r="E2515" s="163"/>
      <c r="F2515" s="163"/>
      <c r="G2515" s="163"/>
    </row>
    <row r="2516" spans="1:7" x14ac:dyDescent="0.25">
      <c r="A2516" s="377"/>
      <c r="B2516" s="163"/>
      <c r="C2516" s="163"/>
      <c r="D2516" s="163"/>
      <c r="E2516" s="163"/>
      <c r="F2516" s="163"/>
      <c r="G2516" s="163"/>
    </row>
    <row r="2517" spans="1:7" x14ac:dyDescent="0.25">
      <c r="A2517" s="377"/>
      <c r="B2517" s="163"/>
      <c r="C2517" s="163"/>
      <c r="D2517" s="163"/>
      <c r="E2517" s="163"/>
      <c r="F2517" s="163"/>
      <c r="G2517" s="163"/>
    </row>
    <row r="2518" spans="1:7" x14ac:dyDescent="0.25">
      <c r="A2518" s="377"/>
      <c r="B2518" s="163"/>
      <c r="C2518" s="163"/>
      <c r="D2518" s="163"/>
      <c r="E2518" s="163"/>
      <c r="F2518" s="163"/>
      <c r="G2518" s="163"/>
    </row>
    <row r="2519" spans="1:7" x14ac:dyDescent="0.25">
      <c r="A2519" s="377"/>
      <c r="B2519" s="163"/>
      <c r="C2519" s="163"/>
      <c r="D2519" s="163"/>
      <c r="E2519" s="163"/>
      <c r="F2519" s="163"/>
      <c r="G2519" s="163"/>
    </row>
    <row r="2520" spans="1:7" x14ac:dyDescent="0.25">
      <c r="A2520" s="377"/>
      <c r="B2520" s="163"/>
      <c r="C2520" s="163"/>
      <c r="D2520" s="163"/>
      <c r="E2520" s="163"/>
      <c r="F2520" s="163"/>
      <c r="G2520" s="163"/>
    </row>
    <row r="2521" spans="1:7" x14ac:dyDescent="0.25">
      <c r="A2521" s="377"/>
      <c r="B2521" s="163"/>
      <c r="C2521" s="163"/>
      <c r="D2521" s="163"/>
      <c r="E2521" s="163"/>
      <c r="F2521" s="163"/>
      <c r="G2521" s="163"/>
    </row>
    <row r="2522" spans="1:7" x14ac:dyDescent="0.25">
      <c r="A2522" s="377"/>
      <c r="B2522" s="163"/>
      <c r="C2522" s="163"/>
      <c r="D2522" s="163"/>
      <c r="E2522" s="163"/>
      <c r="F2522" s="163"/>
      <c r="G2522" s="163"/>
    </row>
    <row r="2523" spans="1:7" x14ac:dyDescent="0.25">
      <c r="A2523" s="377"/>
      <c r="B2523" s="163"/>
      <c r="C2523" s="163"/>
      <c r="D2523" s="163"/>
      <c r="E2523" s="163"/>
      <c r="F2523" s="163"/>
      <c r="G2523" s="163"/>
    </row>
    <row r="2524" spans="1:7" x14ac:dyDescent="0.25">
      <c r="A2524" s="377"/>
      <c r="B2524" s="163"/>
      <c r="C2524" s="163"/>
      <c r="D2524" s="163"/>
      <c r="E2524" s="163"/>
      <c r="F2524" s="163"/>
      <c r="G2524" s="163"/>
    </row>
    <row r="2525" spans="1:7" x14ac:dyDescent="0.25">
      <c r="A2525" s="377"/>
      <c r="B2525" s="163"/>
      <c r="C2525" s="163"/>
      <c r="D2525" s="163"/>
      <c r="E2525" s="163"/>
      <c r="F2525" s="163"/>
      <c r="G2525" s="163"/>
    </row>
    <row r="2526" spans="1:7" x14ac:dyDescent="0.25">
      <c r="A2526" s="377"/>
      <c r="B2526" s="163"/>
      <c r="C2526" s="163"/>
      <c r="D2526" s="163"/>
      <c r="E2526" s="163"/>
      <c r="F2526" s="163"/>
      <c r="G2526" s="163"/>
    </row>
    <row r="2527" spans="1:7" x14ac:dyDescent="0.25">
      <c r="A2527" s="377"/>
      <c r="B2527" s="163"/>
      <c r="C2527" s="163"/>
      <c r="D2527" s="163"/>
      <c r="E2527" s="163"/>
      <c r="F2527" s="163"/>
      <c r="G2527" s="163"/>
    </row>
    <row r="2528" spans="1:7" x14ac:dyDescent="0.25">
      <c r="A2528" s="377"/>
      <c r="B2528" s="163"/>
      <c r="C2528" s="163"/>
      <c r="D2528" s="163"/>
      <c r="E2528" s="163"/>
      <c r="F2528" s="163"/>
      <c r="G2528" s="163"/>
    </row>
    <row r="2529" spans="1:7" x14ac:dyDescent="0.25">
      <c r="A2529" s="377"/>
      <c r="B2529" s="163"/>
      <c r="C2529" s="163"/>
      <c r="D2529" s="163"/>
      <c r="E2529" s="163"/>
      <c r="F2529" s="163"/>
      <c r="G2529" s="163"/>
    </row>
    <row r="2530" spans="1:7" x14ac:dyDescent="0.25">
      <c r="A2530" s="377"/>
      <c r="B2530" s="163"/>
      <c r="C2530" s="163"/>
      <c r="D2530" s="163"/>
      <c r="E2530" s="163"/>
      <c r="F2530" s="163"/>
      <c r="G2530" s="163"/>
    </row>
    <row r="2531" spans="1:7" x14ac:dyDescent="0.25">
      <c r="A2531" s="377"/>
      <c r="B2531" s="163"/>
      <c r="C2531" s="163"/>
      <c r="D2531" s="163"/>
      <c r="E2531" s="163"/>
      <c r="F2531" s="163"/>
      <c r="G2531" s="163"/>
    </row>
    <row r="2532" spans="1:7" x14ac:dyDescent="0.25">
      <c r="A2532" s="377"/>
      <c r="B2532" s="163"/>
      <c r="C2532" s="163"/>
      <c r="D2532" s="163"/>
      <c r="E2532" s="163"/>
      <c r="F2532" s="163"/>
      <c r="G2532" s="163"/>
    </row>
    <row r="2533" spans="1:7" x14ac:dyDescent="0.25">
      <c r="A2533" s="377"/>
      <c r="B2533" s="163"/>
      <c r="C2533" s="163"/>
      <c r="D2533" s="163"/>
      <c r="E2533" s="163"/>
      <c r="F2533" s="163"/>
      <c r="G2533" s="163"/>
    </row>
    <row r="2534" spans="1:7" x14ac:dyDescent="0.25">
      <c r="A2534" s="377"/>
      <c r="B2534" s="163"/>
      <c r="C2534" s="163"/>
      <c r="D2534" s="163"/>
      <c r="E2534" s="163"/>
      <c r="F2534" s="163"/>
      <c r="G2534" s="163"/>
    </row>
    <row r="2535" spans="1:7" x14ac:dyDescent="0.25">
      <c r="A2535" s="377"/>
      <c r="B2535" s="163"/>
      <c r="C2535" s="163"/>
      <c r="D2535" s="163"/>
      <c r="E2535" s="163"/>
      <c r="F2535" s="163"/>
      <c r="G2535" s="163"/>
    </row>
    <row r="2536" spans="1:7" x14ac:dyDescent="0.25">
      <c r="A2536" s="377"/>
      <c r="B2536" s="163"/>
      <c r="C2536" s="163"/>
      <c r="D2536" s="163"/>
      <c r="E2536" s="163"/>
      <c r="F2536" s="163"/>
      <c r="G2536" s="163"/>
    </row>
    <row r="2537" spans="1:7" x14ac:dyDescent="0.25">
      <c r="A2537" s="377"/>
      <c r="B2537" s="163"/>
      <c r="C2537" s="163"/>
      <c r="D2537" s="163"/>
      <c r="E2537" s="163"/>
      <c r="F2537" s="163"/>
      <c r="G2537" s="163"/>
    </row>
    <row r="2538" spans="1:7" x14ac:dyDescent="0.25">
      <c r="A2538" s="377"/>
      <c r="B2538" s="163"/>
      <c r="C2538" s="163"/>
      <c r="D2538" s="163"/>
      <c r="E2538" s="163"/>
      <c r="F2538" s="163"/>
      <c r="G2538" s="163"/>
    </row>
    <row r="2539" spans="1:7" x14ac:dyDescent="0.25">
      <c r="A2539" s="377"/>
      <c r="B2539" s="163"/>
      <c r="C2539" s="163"/>
      <c r="D2539" s="163"/>
      <c r="E2539" s="163"/>
      <c r="F2539" s="163"/>
      <c r="G2539" s="163"/>
    </row>
    <row r="2540" spans="1:7" x14ac:dyDescent="0.25">
      <c r="A2540" s="377"/>
      <c r="B2540" s="163"/>
      <c r="C2540" s="163"/>
      <c r="D2540" s="163"/>
      <c r="E2540" s="163"/>
      <c r="F2540" s="163"/>
      <c r="G2540" s="163"/>
    </row>
    <row r="2541" spans="1:7" x14ac:dyDescent="0.25">
      <c r="A2541" s="377"/>
      <c r="B2541" s="163"/>
      <c r="C2541" s="163"/>
      <c r="D2541" s="163"/>
      <c r="E2541" s="163"/>
      <c r="F2541" s="163"/>
      <c r="G2541" s="163"/>
    </row>
    <row r="2542" spans="1:7" x14ac:dyDescent="0.25">
      <c r="A2542" s="377"/>
      <c r="B2542" s="163"/>
      <c r="C2542" s="163"/>
      <c r="D2542" s="163"/>
      <c r="E2542" s="163"/>
      <c r="F2542" s="163"/>
      <c r="G2542" s="163"/>
    </row>
    <row r="2543" spans="1:7" x14ac:dyDescent="0.25">
      <c r="A2543" s="377"/>
      <c r="B2543" s="163"/>
      <c r="C2543" s="163"/>
      <c r="D2543" s="163"/>
      <c r="E2543" s="163"/>
      <c r="F2543" s="163"/>
      <c r="G2543" s="163"/>
    </row>
    <row r="2544" spans="1:7" x14ac:dyDescent="0.25">
      <c r="A2544" s="377"/>
      <c r="B2544" s="163"/>
      <c r="C2544" s="163"/>
      <c r="D2544" s="163"/>
      <c r="E2544" s="163"/>
      <c r="F2544" s="163"/>
      <c r="G2544" s="163"/>
    </row>
    <row r="2545" spans="1:7" x14ac:dyDescent="0.25">
      <c r="A2545" s="377"/>
      <c r="B2545" s="163"/>
      <c r="C2545" s="163"/>
      <c r="D2545" s="163"/>
      <c r="E2545" s="163"/>
      <c r="F2545" s="163"/>
      <c r="G2545" s="163"/>
    </row>
    <row r="2546" spans="1:7" x14ac:dyDescent="0.25">
      <c r="A2546" s="377"/>
      <c r="B2546" s="163"/>
      <c r="C2546" s="163"/>
      <c r="D2546" s="163"/>
      <c r="E2546" s="163"/>
      <c r="F2546" s="163"/>
      <c r="G2546" s="163"/>
    </row>
    <row r="2547" spans="1:7" x14ac:dyDescent="0.25">
      <c r="A2547" s="377"/>
      <c r="B2547" s="163"/>
      <c r="C2547" s="163"/>
      <c r="D2547" s="163"/>
      <c r="E2547" s="163"/>
      <c r="F2547" s="163"/>
      <c r="G2547" s="163"/>
    </row>
    <row r="2548" spans="1:7" x14ac:dyDescent="0.25">
      <c r="A2548" s="377"/>
      <c r="B2548" s="163"/>
      <c r="C2548" s="163"/>
      <c r="D2548" s="163"/>
      <c r="E2548" s="163"/>
      <c r="F2548" s="163"/>
      <c r="G2548" s="163"/>
    </row>
    <row r="2549" spans="1:7" x14ac:dyDescent="0.25">
      <c r="A2549" s="377"/>
      <c r="B2549" s="163"/>
      <c r="C2549" s="163"/>
      <c r="D2549" s="163"/>
      <c r="E2549" s="163"/>
      <c r="F2549" s="163"/>
      <c r="G2549" s="163"/>
    </row>
    <row r="2550" spans="1:7" x14ac:dyDescent="0.25">
      <c r="A2550" s="377"/>
      <c r="B2550" s="163"/>
      <c r="C2550" s="163"/>
      <c r="D2550" s="163"/>
      <c r="E2550" s="163"/>
      <c r="F2550" s="163"/>
      <c r="G2550" s="163"/>
    </row>
    <row r="2551" spans="1:7" x14ac:dyDescent="0.25">
      <c r="A2551" s="377"/>
      <c r="B2551" s="163"/>
      <c r="C2551" s="163"/>
      <c r="D2551" s="163"/>
      <c r="E2551" s="163"/>
      <c r="F2551" s="163"/>
      <c r="G2551" s="163"/>
    </row>
    <row r="2552" spans="1:7" x14ac:dyDescent="0.25">
      <c r="A2552" s="377"/>
      <c r="B2552" s="163"/>
      <c r="C2552" s="163"/>
      <c r="D2552" s="163"/>
      <c r="E2552" s="163"/>
      <c r="F2552" s="163"/>
      <c r="G2552" s="163"/>
    </row>
    <row r="2553" spans="1:7" x14ac:dyDescent="0.25">
      <c r="A2553" s="377"/>
      <c r="B2553" s="163"/>
      <c r="C2553" s="163"/>
      <c r="D2553" s="163"/>
      <c r="E2553" s="163"/>
      <c r="F2553" s="163"/>
      <c r="G2553" s="163"/>
    </row>
    <row r="2554" spans="1:7" x14ac:dyDescent="0.25">
      <c r="A2554" s="377"/>
      <c r="B2554" s="163"/>
      <c r="C2554" s="163"/>
      <c r="D2554" s="163"/>
      <c r="E2554" s="163"/>
      <c r="F2554" s="163"/>
      <c r="G2554" s="163"/>
    </row>
    <row r="2555" spans="1:7" x14ac:dyDescent="0.25">
      <c r="A2555" s="377"/>
      <c r="B2555" s="163"/>
      <c r="C2555" s="163"/>
      <c r="D2555" s="163"/>
      <c r="E2555" s="163"/>
      <c r="F2555" s="163"/>
      <c r="G2555" s="163"/>
    </row>
    <row r="2556" spans="1:7" x14ac:dyDescent="0.25">
      <c r="A2556" s="377"/>
      <c r="B2556" s="163"/>
      <c r="C2556" s="163"/>
      <c r="D2556" s="163"/>
      <c r="E2556" s="163"/>
      <c r="F2556" s="163"/>
      <c r="G2556" s="163"/>
    </row>
    <row r="2557" spans="1:7" x14ac:dyDescent="0.25">
      <c r="A2557" s="377"/>
      <c r="B2557" s="163"/>
      <c r="C2557" s="163"/>
      <c r="D2557" s="163"/>
      <c r="E2557" s="163"/>
      <c r="F2557" s="163"/>
      <c r="G2557" s="163"/>
    </row>
    <row r="2558" spans="1:7" x14ac:dyDescent="0.25">
      <c r="A2558" s="377"/>
      <c r="B2558" s="163"/>
      <c r="C2558" s="163"/>
      <c r="D2558" s="163"/>
      <c r="E2558" s="163"/>
      <c r="F2558" s="163"/>
      <c r="G2558" s="163"/>
    </row>
    <row r="2559" spans="1:7" x14ac:dyDescent="0.25">
      <c r="A2559" s="377"/>
      <c r="B2559" s="163"/>
      <c r="C2559" s="163"/>
      <c r="D2559" s="163"/>
      <c r="E2559" s="163"/>
      <c r="F2559" s="163"/>
      <c r="G2559" s="163"/>
    </row>
    <row r="2560" spans="1:7" x14ac:dyDescent="0.25">
      <c r="A2560" s="377"/>
      <c r="B2560" s="163"/>
      <c r="C2560" s="163"/>
      <c r="D2560" s="163"/>
      <c r="E2560" s="163"/>
      <c r="F2560" s="163"/>
      <c r="G2560" s="163"/>
    </row>
    <row r="2561" spans="1:7" x14ac:dyDescent="0.25">
      <c r="A2561" s="377"/>
      <c r="B2561" s="163"/>
      <c r="C2561" s="163"/>
      <c r="D2561" s="163"/>
      <c r="E2561" s="163"/>
      <c r="F2561" s="163"/>
      <c r="G2561" s="163"/>
    </row>
    <row r="2562" spans="1:7" x14ac:dyDescent="0.25">
      <c r="A2562" s="377"/>
      <c r="B2562" s="163"/>
      <c r="C2562" s="163"/>
      <c r="D2562" s="163"/>
      <c r="E2562" s="163"/>
      <c r="F2562" s="163"/>
      <c r="G2562" s="163"/>
    </row>
    <row r="2563" spans="1:7" x14ac:dyDescent="0.25">
      <c r="A2563" s="377"/>
      <c r="B2563" s="163"/>
      <c r="C2563" s="163"/>
      <c r="D2563" s="163"/>
      <c r="E2563" s="163"/>
      <c r="F2563" s="163"/>
      <c r="G2563" s="163"/>
    </row>
    <row r="2564" spans="1:7" x14ac:dyDescent="0.25">
      <c r="A2564" s="377"/>
      <c r="B2564" s="163"/>
      <c r="C2564" s="163"/>
      <c r="D2564" s="163"/>
      <c r="E2564" s="163"/>
      <c r="F2564" s="163"/>
      <c r="G2564" s="163"/>
    </row>
    <row r="2565" spans="1:7" x14ac:dyDescent="0.25">
      <c r="A2565" s="377"/>
      <c r="B2565" s="163"/>
      <c r="C2565" s="163"/>
      <c r="D2565" s="163"/>
      <c r="E2565" s="163"/>
      <c r="F2565" s="163"/>
      <c r="G2565" s="163"/>
    </row>
    <row r="2566" spans="1:7" x14ac:dyDescent="0.25">
      <c r="A2566" s="377"/>
      <c r="B2566" s="163"/>
      <c r="C2566" s="163"/>
      <c r="D2566" s="163"/>
      <c r="E2566" s="163"/>
      <c r="F2566" s="163"/>
      <c r="G2566" s="163"/>
    </row>
    <row r="2567" spans="1:7" x14ac:dyDescent="0.25">
      <c r="A2567" s="377"/>
      <c r="B2567" s="163"/>
      <c r="C2567" s="163"/>
      <c r="D2567" s="163"/>
      <c r="E2567" s="163"/>
      <c r="F2567" s="163"/>
      <c r="G2567" s="163"/>
    </row>
    <row r="2568" spans="1:7" x14ac:dyDescent="0.25">
      <c r="A2568" s="377"/>
      <c r="B2568" s="163"/>
      <c r="C2568" s="163"/>
      <c r="D2568" s="163"/>
      <c r="E2568" s="163"/>
      <c r="F2568" s="163"/>
      <c r="G2568" s="163"/>
    </row>
    <row r="2569" spans="1:7" x14ac:dyDescent="0.25">
      <c r="A2569" s="377"/>
      <c r="B2569" s="163"/>
      <c r="C2569" s="163"/>
      <c r="D2569" s="163"/>
      <c r="E2569" s="163"/>
      <c r="F2569" s="163"/>
      <c r="G2569" s="163"/>
    </row>
    <row r="2570" spans="1:7" x14ac:dyDescent="0.25">
      <c r="A2570" s="377"/>
      <c r="B2570" s="163"/>
      <c r="C2570" s="163"/>
      <c r="D2570" s="163"/>
      <c r="E2570" s="163"/>
      <c r="F2570" s="163"/>
      <c r="G2570" s="163"/>
    </row>
    <row r="2571" spans="1:7" x14ac:dyDescent="0.25">
      <c r="A2571" s="377"/>
      <c r="B2571" s="163"/>
      <c r="C2571" s="163"/>
      <c r="D2571" s="163"/>
      <c r="E2571" s="163"/>
      <c r="F2571" s="163"/>
      <c r="G2571" s="163"/>
    </row>
    <row r="2572" spans="1:7" x14ac:dyDescent="0.25">
      <c r="A2572" s="377"/>
      <c r="B2572" s="163"/>
      <c r="C2572" s="163"/>
      <c r="D2572" s="163"/>
      <c r="E2572" s="163"/>
      <c r="F2572" s="163"/>
      <c r="G2572" s="163"/>
    </row>
    <row r="2573" spans="1:7" x14ac:dyDescent="0.25">
      <c r="A2573" s="377"/>
      <c r="B2573" s="163"/>
      <c r="C2573" s="163"/>
      <c r="D2573" s="163"/>
      <c r="E2573" s="163"/>
      <c r="F2573" s="163"/>
      <c r="G2573" s="163"/>
    </row>
    <row r="2574" spans="1:7" x14ac:dyDescent="0.25">
      <c r="A2574" s="377"/>
      <c r="B2574" s="163"/>
      <c r="C2574" s="163"/>
      <c r="D2574" s="163"/>
      <c r="E2574" s="163"/>
      <c r="F2574" s="163"/>
      <c r="G2574" s="163"/>
    </row>
    <row r="2575" spans="1:7" x14ac:dyDescent="0.25">
      <c r="A2575" s="377"/>
      <c r="B2575" s="163"/>
      <c r="C2575" s="163"/>
      <c r="D2575" s="163"/>
      <c r="E2575" s="163"/>
      <c r="F2575" s="163"/>
      <c r="G2575" s="163"/>
    </row>
    <row r="2576" spans="1:7" x14ac:dyDescent="0.25">
      <c r="A2576" s="377"/>
      <c r="B2576" s="163"/>
      <c r="C2576" s="163"/>
      <c r="D2576" s="163"/>
      <c r="E2576" s="163"/>
      <c r="F2576" s="163"/>
      <c r="G2576" s="163"/>
    </row>
    <row r="2577" spans="1:7" x14ac:dyDescent="0.25">
      <c r="A2577" s="377"/>
      <c r="B2577" s="163"/>
      <c r="C2577" s="163"/>
      <c r="D2577" s="163"/>
      <c r="E2577" s="163"/>
      <c r="F2577" s="163"/>
      <c r="G2577" s="163"/>
    </row>
    <row r="2578" spans="1:7" x14ac:dyDescent="0.25">
      <c r="A2578" s="377"/>
      <c r="B2578" s="163"/>
      <c r="C2578" s="163"/>
      <c r="D2578" s="163"/>
      <c r="E2578" s="163"/>
      <c r="F2578" s="163"/>
      <c r="G2578" s="163"/>
    </row>
    <row r="2579" spans="1:7" x14ac:dyDescent="0.25">
      <c r="A2579" s="377"/>
      <c r="B2579" s="163"/>
      <c r="C2579" s="163"/>
      <c r="D2579" s="163"/>
      <c r="E2579" s="163"/>
      <c r="F2579" s="163"/>
      <c r="G2579" s="163"/>
    </row>
    <row r="2580" spans="1:7" x14ac:dyDescent="0.25">
      <c r="A2580" s="377"/>
      <c r="B2580" s="163"/>
      <c r="C2580" s="163"/>
      <c r="D2580" s="163"/>
      <c r="E2580" s="163"/>
      <c r="F2580" s="163"/>
      <c r="G2580" s="163"/>
    </row>
    <row r="2581" spans="1:7" x14ac:dyDescent="0.25">
      <c r="A2581" s="377"/>
      <c r="B2581" s="163"/>
      <c r="C2581" s="163"/>
      <c r="D2581" s="163"/>
      <c r="E2581" s="163"/>
      <c r="F2581" s="163"/>
      <c r="G2581" s="163"/>
    </row>
    <row r="2582" spans="1:7" x14ac:dyDescent="0.25">
      <c r="A2582" s="377"/>
      <c r="B2582" s="163"/>
      <c r="C2582" s="163"/>
      <c r="D2582" s="163"/>
      <c r="E2582" s="163"/>
      <c r="F2582" s="163"/>
      <c r="G2582" s="163"/>
    </row>
    <row r="2583" spans="1:7" x14ac:dyDescent="0.25">
      <c r="A2583" s="377"/>
      <c r="B2583" s="163"/>
      <c r="C2583" s="163"/>
      <c r="D2583" s="163"/>
      <c r="E2583" s="163"/>
      <c r="F2583" s="163"/>
      <c r="G2583" s="163"/>
    </row>
    <row r="2584" spans="1:7" x14ac:dyDescent="0.25">
      <c r="A2584" s="377"/>
      <c r="B2584" s="163"/>
      <c r="C2584" s="163"/>
      <c r="D2584" s="163"/>
      <c r="E2584" s="163"/>
      <c r="F2584" s="163"/>
      <c r="G2584" s="163"/>
    </row>
    <row r="2585" spans="1:7" x14ac:dyDescent="0.25">
      <c r="A2585" s="377"/>
      <c r="B2585" s="163"/>
      <c r="C2585" s="163"/>
      <c r="D2585" s="163"/>
      <c r="E2585" s="163"/>
      <c r="F2585" s="163"/>
      <c r="G2585" s="163"/>
    </row>
    <row r="2586" spans="1:7" x14ac:dyDescent="0.25">
      <c r="A2586" s="377"/>
      <c r="B2586" s="163"/>
      <c r="C2586" s="163"/>
      <c r="D2586" s="163"/>
      <c r="E2586" s="163"/>
      <c r="F2586" s="163"/>
      <c r="G2586" s="163"/>
    </row>
    <row r="2587" spans="1:7" x14ac:dyDescent="0.25">
      <c r="A2587" s="377"/>
      <c r="B2587" s="163"/>
      <c r="C2587" s="163"/>
      <c r="D2587" s="163"/>
      <c r="E2587" s="163"/>
      <c r="F2587" s="163"/>
      <c r="G2587" s="163"/>
    </row>
    <row r="2588" spans="1:7" x14ac:dyDescent="0.25">
      <c r="A2588" s="377"/>
      <c r="B2588" s="163"/>
      <c r="C2588" s="163"/>
      <c r="D2588" s="163"/>
      <c r="E2588" s="163"/>
      <c r="F2588" s="163"/>
      <c r="G2588" s="163"/>
    </row>
    <row r="2589" spans="1:7" x14ac:dyDescent="0.25">
      <c r="A2589" s="377"/>
      <c r="B2589" s="163"/>
      <c r="C2589" s="163"/>
      <c r="D2589" s="163"/>
      <c r="E2589" s="163"/>
      <c r="F2589" s="163"/>
      <c r="G2589" s="163"/>
    </row>
    <row r="2590" spans="1:7" x14ac:dyDescent="0.25">
      <c r="A2590" s="377"/>
      <c r="B2590" s="163"/>
      <c r="C2590" s="163"/>
      <c r="D2590" s="163"/>
      <c r="E2590" s="163"/>
      <c r="F2590" s="163"/>
      <c r="G2590" s="163"/>
    </row>
    <row r="2591" spans="1:7" x14ac:dyDescent="0.25">
      <c r="A2591" s="377"/>
      <c r="B2591" s="163"/>
      <c r="C2591" s="163"/>
      <c r="D2591" s="163"/>
      <c r="E2591" s="163"/>
      <c r="F2591" s="163"/>
      <c r="G2591" s="163"/>
    </row>
    <row r="2592" spans="1:7" x14ac:dyDescent="0.25">
      <c r="A2592" s="377"/>
      <c r="B2592" s="163"/>
      <c r="C2592" s="163"/>
      <c r="D2592" s="163"/>
      <c r="E2592" s="163"/>
      <c r="F2592" s="163"/>
      <c r="G2592" s="163"/>
    </row>
    <row r="2593" spans="1:7" x14ac:dyDescent="0.25">
      <c r="A2593" s="377"/>
      <c r="B2593" s="163"/>
      <c r="C2593" s="163"/>
      <c r="D2593" s="163"/>
      <c r="E2593" s="163"/>
      <c r="F2593" s="163"/>
      <c r="G2593" s="163"/>
    </row>
    <row r="2594" spans="1:7" x14ac:dyDescent="0.25">
      <c r="A2594" s="377"/>
      <c r="B2594" s="163"/>
      <c r="C2594" s="163"/>
      <c r="D2594" s="163"/>
      <c r="E2594" s="163"/>
      <c r="F2594" s="163"/>
      <c r="G2594" s="163"/>
    </row>
    <row r="2595" spans="1:7" x14ac:dyDescent="0.25">
      <c r="A2595" s="377"/>
      <c r="B2595" s="163"/>
      <c r="C2595" s="163"/>
      <c r="D2595" s="163"/>
      <c r="E2595" s="163"/>
      <c r="F2595" s="163"/>
      <c r="G2595" s="163"/>
    </row>
    <row r="2596" spans="1:7" x14ac:dyDescent="0.25">
      <c r="A2596" s="377"/>
      <c r="B2596" s="163"/>
      <c r="C2596" s="163"/>
      <c r="D2596" s="163"/>
      <c r="E2596" s="163"/>
      <c r="F2596" s="163"/>
      <c r="G2596" s="163"/>
    </row>
    <row r="2597" spans="1:7" x14ac:dyDescent="0.25">
      <c r="A2597" s="377"/>
      <c r="B2597" s="163"/>
      <c r="C2597" s="163"/>
      <c r="D2597" s="163"/>
      <c r="E2597" s="163"/>
      <c r="F2597" s="163"/>
      <c r="G2597" s="163"/>
    </row>
    <row r="2598" spans="1:7" x14ac:dyDescent="0.25">
      <c r="A2598" s="377"/>
      <c r="B2598" s="163"/>
      <c r="C2598" s="163"/>
      <c r="D2598" s="163"/>
      <c r="E2598" s="163"/>
      <c r="F2598" s="163"/>
      <c r="G2598" s="163"/>
    </row>
    <row r="2599" spans="1:7" x14ac:dyDescent="0.25">
      <c r="A2599" s="377"/>
      <c r="B2599" s="163"/>
      <c r="C2599" s="163"/>
      <c r="D2599" s="163"/>
      <c r="E2599" s="163"/>
      <c r="F2599" s="163"/>
      <c r="G2599" s="163"/>
    </row>
    <row r="2600" spans="1:7" x14ac:dyDescent="0.25">
      <c r="A2600" s="377"/>
      <c r="B2600" s="163"/>
      <c r="C2600" s="163"/>
      <c r="D2600" s="163"/>
      <c r="E2600" s="163"/>
      <c r="F2600" s="163"/>
      <c r="G2600" s="163"/>
    </row>
    <row r="2601" spans="1:7" x14ac:dyDescent="0.25">
      <c r="A2601" s="377"/>
      <c r="B2601" s="163"/>
      <c r="C2601" s="163"/>
      <c r="D2601" s="163"/>
      <c r="E2601" s="163"/>
      <c r="F2601" s="163"/>
      <c r="G2601" s="163"/>
    </row>
    <row r="2602" spans="1:7" x14ac:dyDescent="0.25">
      <c r="A2602" s="377"/>
      <c r="B2602" s="163"/>
      <c r="C2602" s="163"/>
      <c r="D2602" s="163"/>
      <c r="E2602" s="163"/>
      <c r="F2602" s="163"/>
      <c r="G2602" s="163"/>
    </row>
    <row r="2603" spans="1:7" x14ac:dyDescent="0.25">
      <c r="A2603" s="377"/>
      <c r="B2603" s="163"/>
      <c r="C2603" s="163"/>
      <c r="D2603" s="163"/>
      <c r="E2603" s="163"/>
      <c r="F2603" s="163"/>
      <c r="G2603" s="163"/>
    </row>
    <row r="2604" spans="1:7" x14ac:dyDescent="0.25">
      <c r="A2604" s="377"/>
      <c r="B2604" s="163"/>
      <c r="C2604" s="163"/>
      <c r="D2604" s="163"/>
      <c r="E2604" s="163"/>
      <c r="F2604" s="163"/>
      <c r="G2604" s="163"/>
    </row>
    <row r="2605" spans="1:7" x14ac:dyDescent="0.25">
      <c r="A2605" s="377"/>
      <c r="B2605" s="163"/>
      <c r="C2605" s="163"/>
      <c r="D2605" s="163"/>
      <c r="E2605" s="163"/>
      <c r="F2605" s="163"/>
      <c r="G2605" s="163"/>
    </row>
    <row r="2606" spans="1:7" x14ac:dyDescent="0.25">
      <c r="A2606" s="377"/>
      <c r="B2606" s="163"/>
      <c r="C2606" s="163"/>
      <c r="D2606" s="163"/>
      <c r="E2606" s="163"/>
      <c r="F2606" s="163"/>
      <c r="G2606" s="163"/>
    </row>
    <row r="2607" spans="1:7" x14ac:dyDescent="0.25">
      <c r="A2607" s="377"/>
      <c r="B2607" s="163"/>
      <c r="C2607" s="163"/>
      <c r="D2607" s="163"/>
      <c r="E2607" s="163"/>
      <c r="F2607" s="163"/>
      <c r="G2607" s="163"/>
    </row>
    <row r="2608" spans="1:7" x14ac:dyDescent="0.25">
      <c r="A2608" s="377"/>
      <c r="B2608" s="163"/>
      <c r="C2608" s="163"/>
      <c r="D2608" s="163"/>
      <c r="E2608" s="163"/>
      <c r="F2608" s="163"/>
      <c r="G2608" s="163"/>
    </row>
    <row r="2609" spans="1:7" x14ac:dyDescent="0.25">
      <c r="A2609" s="377"/>
      <c r="B2609" s="163"/>
      <c r="C2609" s="163"/>
      <c r="D2609" s="163"/>
      <c r="E2609" s="163"/>
      <c r="F2609" s="163"/>
      <c r="G2609" s="163"/>
    </row>
    <row r="2610" spans="1:7" x14ac:dyDescent="0.25">
      <c r="A2610" s="377"/>
      <c r="B2610" s="163"/>
      <c r="C2610" s="163"/>
      <c r="D2610" s="163"/>
      <c r="E2610" s="163"/>
      <c r="F2610" s="163"/>
      <c r="G2610" s="163"/>
    </row>
    <row r="2611" spans="1:7" x14ac:dyDescent="0.25">
      <c r="A2611" s="377"/>
      <c r="B2611" s="163"/>
      <c r="C2611" s="163"/>
      <c r="D2611" s="163"/>
      <c r="E2611" s="163"/>
      <c r="F2611" s="163"/>
      <c r="G2611" s="163"/>
    </row>
    <row r="2612" spans="1:7" x14ac:dyDescent="0.25">
      <c r="A2612" s="377"/>
      <c r="B2612" s="163"/>
      <c r="C2612" s="163"/>
      <c r="D2612" s="163"/>
      <c r="E2612" s="163"/>
      <c r="F2612" s="163"/>
      <c r="G2612" s="163"/>
    </row>
    <row r="2613" spans="1:7" x14ac:dyDescent="0.25">
      <c r="A2613" s="377"/>
      <c r="B2613" s="163"/>
      <c r="C2613" s="163"/>
      <c r="D2613" s="163"/>
      <c r="E2613" s="163"/>
      <c r="F2613" s="163"/>
      <c r="G2613" s="163"/>
    </row>
    <row r="2614" spans="1:7" x14ac:dyDescent="0.25">
      <c r="A2614" s="377"/>
      <c r="B2614" s="163"/>
      <c r="C2614" s="163"/>
      <c r="D2614" s="163"/>
      <c r="E2614" s="163"/>
      <c r="F2614" s="163"/>
      <c r="G2614" s="163"/>
    </row>
    <row r="2615" spans="1:7" x14ac:dyDescent="0.25">
      <c r="A2615" s="377"/>
      <c r="B2615" s="163"/>
      <c r="C2615" s="163"/>
      <c r="D2615" s="163"/>
      <c r="E2615" s="163"/>
      <c r="F2615" s="163"/>
      <c r="G2615" s="163"/>
    </row>
    <row r="2616" spans="1:7" x14ac:dyDescent="0.25">
      <c r="A2616" s="377"/>
      <c r="B2616" s="163"/>
      <c r="C2616" s="163"/>
      <c r="D2616" s="163"/>
      <c r="E2616" s="163"/>
      <c r="F2616" s="163"/>
      <c r="G2616" s="163"/>
    </row>
    <row r="2617" spans="1:7" x14ac:dyDescent="0.25">
      <c r="A2617" s="377"/>
      <c r="B2617" s="163"/>
      <c r="C2617" s="163"/>
      <c r="D2617" s="163"/>
      <c r="E2617" s="163"/>
      <c r="F2617" s="163"/>
      <c r="G2617" s="163"/>
    </row>
    <row r="2618" spans="1:7" x14ac:dyDescent="0.25">
      <c r="A2618" s="377"/>
      <c r="B2618" s="163"/>
      <c r="C2618" s="163"/>
      <c r="D2618" s="163"/>
      <c r="E2618" s="163"/>
      <c r="F2618" s="163"/>
      <c r="G2618" s="163"/>
    </row>
    <row r="2619" spans="1:7" x14ac:dyDescent="0.25">
      <c r="A2619" s="377"/>
      <c r="B2619" s="163"/>
      <c r="C2619" s="163"/>
      <c r="D2619" s="163"/>
      <c r="E2619" s="163"/>
      <c r="F2619" s="163"/>
      <c r="G2619" s="163"/>
    </row>
    <row r="2620" spans="1:7" x14ac:dyDescent="0.25">
      <c r="A2620" s="377"/>
      <c r="B2620" s="163"/>
      <c r="C2620" s="163"/>
      <c r="D2620" s="163"/>
      <c r="E2620" s="163"/>
      <c r="F2620" s="163"/>
      <c r="G2620" s="163"/>
    </row>
    <row r="2621" spans="1:7" x14ac:dyDescent="0.25">
      <c r="A2621" s="377"/>
      <c r="B2621" s="163"/>
      <c r="C2621" s="163"/>
      <c r="D2621" s="163"/>
      <c r="E2621" s="163"/>
      <c r="F2621" s="163"/>
      <c r="G2621" s="163"/>
    </row>
    <row r="2622" spans="1:7" x14ac:dyDescent="0.25">
      <c r="A2622" s="377"/>
      <c r="B2622" s="163"/>
      <c r="C2622" s="163"/>
      <c r="D2622" s="163"/>
      <c r="E2622" s="163"/>
      <c r="F2622" s="163"/>
      <c r="G2622" s="163"/>
    </row>
    <row r="2623" spans="1:7" x14ac:dyDescent="0.25">
      <c r="A2623" s="377"/>
      <c r="B2623" s="163"/>
      <c r="C2623" s="163"/>
      <c r="D2623" s="163"/>
      <c r="E2623" s="163"/>
      <c r="F2623" s="163"/>
      <c r="G2623" s="163"/>
    </row>
    <row r="2624" spans="1:7" x14ac:dyDescent="0.25">
      <c r="A2624" s="377"/>
      <c r="B2624" s="163"/>
      <c r="C2624" s="163"/>
      <c r="D2624" s="163"/>
      <c r="E2624" s="163"/>
      <c r="F2624" s="163"/>
      <c r="G2624" s="163"/>
    </row>
    <row r="2625" spans="1:7" x14ac:dyDescent="0.25">
      <c r="A2625" s="377"/>
      <c r="B2625" s="163"/>
      <c r="C2625" s="163"/>
      <c r="D2625" s="163"/>
      <c r="E2625" s="163"/>
      <c r="F2625" s="163"/>
      <c r="G2625" s="163"/>
    </row>
    <row r="2626" spans="1:7" x14ac:dyDescent="0.25">
      <c r="A2626" s="377"/>
      <c r="B2626" s="163"/>
      <c r="C2626" s="163"/>
      <c r="D2626" s="163"/>
      <c r="E2626" s="163"/>
      <c r="F2626" s="163"/>
      <c r="G2626" s="163"/>
    </row>
    <row r="2627" spans="1:7" x14ac:dyDescent="0.25">
      <c r="A2627" s="377"/>
      <c r="B2627" s="163"/>
      <c r="C2627" s="163"/>
      <c r="D2627" s="163"/>
      <c r="E2627" s="163"/>
      <c r="F2627" s="163"/>
      <c r="G2627" s="163"/>
    </row>
    <row r="2628" spans="1:7" x14ac:dyDescent="0.25">
      <c r="A2628" s="377"/>
      <c r="B2628" s="163"/>
      <c r="C2628" s="163"/>
      <c r="D2628" s="163"/>
      <c r="E2628" s="163"/>
      <c r="F2628" s="163"/>
      <c r="G2628" s="163"/>
    </row>
    <row r="2629" spans="1:7" x14ac:dyDescent="0.25">
      <c r="A2629" s="377"/>
      <c r="B2629" s="163"/>
      <c r="C2629" s="163"/>
      <c r="D2629" s="163"/>
      <c r="E2629" s="163"/>
      <c r="F2629" s="163"/>
      <c r="G2629" s="163"/>
    </row>
    <row r="2630" spans="1:7" x14ac:dyDescent="0.25">
      <c r="A2630" s="377"/>
      <c r="B2630" s="163"/>
      <c r="C2630" s="163"/>
      <c r="D2630" s="163"/>
      <c r="E2630" s="163"/>
      <c r="F2630" s="163"/>
      <c r="G2630" s="163"/>
    </row>
    <row r="2631" spans="1:7" x14ac:dyDescent="0.25">
      <c r="A2631" s="377"/>
      <c r="B2631" s="163"/>
      <c r="C2631" s="163"/>
      <c r="D2631" s="163"/>
      <c r="E2631" s="163"/>
      <c r="F2631" s="163"/>
      <c r="G2631" s="163"/>
    </row>
    <row r="2632" spans="1:7" x14ac:dyDescent="0.25">
      <c r="A2632" s="377"/>
      <c r="B2632" s="163"/>
      <c r="C2632" s="163"/>
      <c r="D2632" s="163"/>
      <c r="E2632" s="163"/>
      <c r="F2632" s="163"/>
      <c r="G2632" s="163"/>
    </row>
    <row r="2633" spans="1:7" x14ac:dyDescent="0.25">
      <c r="A2633" s="377"/>
      <c r="B2633" s="163"/>
      <c r="C2633" s="163"/>
      <c r="D2633" s="163"/>
      <c r="E2633" s="163"/>
      <c r="F2633" s="163"/>
      <c r="G2633" s="163"/>
    </row>
    <row r="2634" spans="1:7" x14ac:dyDescent="0.25">
      <c r="A2634" s="377"/>
      <c r="B2634" s="163"/>
      <c r="C2634" s="163"/>
      <c r="D2634" s="163"/>
      <c r="E2634" s="163"/>
      <c r="F2634" s="163"/>
      <c r="G2634" s="163"/>
    </row>
    <row r="2635" spans="1:7" x14ac:dyDescent="0.25">
      <c r="A2635" s="377"/>
      <c r="B2635" s="163"/>
      <c r="C2635" s="163"/>
      <c r="D2635" s="163"/>
      <c r="E2635" s="163"/>
      <c r="F2635" s="163"/>
      <c r="G2635" s="163"/>
    </row>
    <row r="2636" spans="1:7" x14ac:dyDescent="0.25">
      <c r="A2636" s="377"/>
      <c r="B2636" s="163"/>
      <c r="C2636" s="163"/>
      <c r="D2636" s="163"/>
      <c r="E2636" s="163"/>
      <c r="F2636" s="163"/>
      <c r="G2636" s="163"/>
    </row>
    <row r="2637" spans="1:7" x14ac:dyDescent="0.25">
      <c r="A2637" s="377"/>
      <c r="B2637" s="163"/>
      <c r="C2637" s="163"/>
      <c r="D2637" s="163"/>
      <c r="E2637" s="163"/>
      <c r="F2637" s="163"/>
      <c r="G2637" s="163"/>
    </row>
    <row r="2638" spans="1:7" x14ac:dyDescent="0.25">
      <c r="A2638" s="377"/>
      <c r="B2638" s="163"/>
      <c r="C2638" s="163"/>
      <c r="D2638" s="163"/>
      <c r="E2638" s="163"/>
      <c r="F2638" s="163"/>
      <c r="G2638" s="163"/>
    </row>
    <row r="2639" spans="1:7" x14ac:dyDescent="0.25">
      <c r="A2639" s="377"/>
      <c r="B2639" s="163"/>
      <c r="C2639" s="163"/>
      <c r="D2639" s="163"/>
      <c r="E2639" s="163"/>
      <c r="F2639" s="163"/>
      <c r="G2639" s="163"/>
    </row>
    <row r="2640" spans="1:7" x14ac:dyDescent="0.25">
      <c r="A2640" s="377"/>
      <c r="B2640" s="163"/>
      <c r="C2640" s="163"/>
      <c r="D2640" s="163"/>
      <c r="E2640" s="163"/>
      <c r="F2640" s="163"/>
      <c r="G2640" s="163"/>
    </row>
    <row r="2641" spans="1:7" x14ac:dyDescent="0.25">
      <c r="A2641" s="377"/>
      <c r="B2641" s="163"/>
      <c r="C2641" s="163"/>
      <c r="D2641" s="163"/>
      <c r="E2641" s="163"/>
      <c r="F2641" s="163"/>
      <c r="G2641" s="163"/>
    </row>
    <row r="2642" spans="1:7" x14ac:dyDescent="0.25">
      <c r="A2642" s="377"/>
      <c r="B2642" s="163"/>
      <c r="C2642" s="163"/>
      <c r="D2642" s="163"/>
      <c r="E2642" s="163"/>
      <c r="F2642" s="163"/>
      <c r="G2642" s="163"/>
    </row>
    <row r="2643" spans="1:7" x14ac:dyDescent="0.25">
      <c r="A2643" s="377"/>
      <c r="B2643" s="163"/>
      <c r="C2643" s="163"/>
      <c r="D2643" s="163"/>
      <c r="E2643" s="163"/>
      <c r="F2643" s="163"/>
      <c r="G2643" s="163"/>
    </row>
    <row r="2644" spans="1:7" x14ac:dyDescent="0.25">
      <c r="A2644" s="377"/>
      <c r="B2644" s="163"/>
      <c r="C2644" s="163"/>
      <c r="D2644" s="163"/>
      <c r="E2644" s="163"/>
      <c r="F2644" s="163"/>
      <c r="G2644" s="163"/>
    </row>
    <row r="2645" spans="1:7" x14ac:dyDescent="0.25">
      <c r="A2645" s="377"/>
      <c r="B2645" s="163"/>
      <c r="C2645" s="163"/>
      <c r="D2645" s="163"/>
      <c r="E2645" s="163"/>
      <c r="F2645" s="163"/>
      <c r="G2645" s="163"/>
    </row>
    <row r="2646" spans="1:7" x14ac:dyDescent="0.25">
      <c r="A2646" s="377"/>
      <c r="B2646" s="163"/>
      <c r="C2646" s="163"/>
      <c r="D2646" s="163"/>
      <c r="E2646" s="163"/>
      <c r="F2646" s="163"/>
      <c r="G2646" s="163"/>
    </row>
    <row r="2647" spans="1:7" x14ac:dyDescent="0.25">
      <c r="A2647" s="377"/>
      <c r="B2647" s="163"/>
      <c r="C2647" s="163"/>
      <c r="D2647" s="163"/>
      <c r="E2647" s="163"/>
      <c r="F2647" s="163"/>
      <c r="G2647" s="163"/>
    </row>
    <row r="2648" spans="1:7" x14ac:dyDescent="0.25">
      <c r="A2648" s="377"/>
      <c r="B2648" s="163"/>
      <c r="C2648" s="163"/>
      <c r="D2648" s="163"/>
      <c r="E2648" s="163"/>
      <c r="F2648" s="163"/>
      <c r="G2648" s="163"/>
    </row>
    <row r="2649" spans="1:7" x14ac:dyDescent="0.25">
      <c r="A2649" s="377"/>
      <c r="B2649" s="163"/>
      <c r="C2649" s="163"/>
      <c r="D2649" s="163"/>
      <c r="E2649" s="163"/>
      <c r="F2649" s="163"/>
      <c r="G2649" s="163"/>
    </row>
    <row r="2650" spans="1:7" x14ac:dyDescent="0.25">
      <c r="A2650" s="377"/>
      <c r="B2650" s="163"/>
      <c r="C2650" s="163"/>
      <c r="D2650" s="163"/>
      <c r="E2650" s="163"/>
      <c r="F2650" s="163"/>
      <c r="G2650" s="163"/>
    </row>
    <row r="2651" spans="1:7" x14ac:dyDescent="0.25">
      <c r="A2651" s="377"/>
      <c r="B2651" s="163"/>
      <c r="C2651" s="163"/>
      <c r="D2651" s="163"/>
      <c r="E2651" s="163"/>
      <c r="F2651" s="163"/>
      <c r="G2651" s="163"/>
    </row>
    <row r="2652" spans="1:7" x14ac:dyDescent="0.25">
      <c r="A2652" s="377"/>
      <c r="B2652" s="163"/>
      <c r="C2652" s="163"/>
      <c r="D2652" s="163"/>
      <c r="E2652" s="163"/>
      <c r="F2652" s="163"/>
      <c r="G2652" s="163"/>
    </row>
    <row r="2653" spans="1:7" x14ac:dyDescent="0.25">
      <c r="A2653" s="377"/>
      <c r="B2653" s="163"/>
      <c r="C2653" s="163"/>
      <c r="D2653" s="163"/>
      <c r="E2653" s="163"/>
      <c r="F2653" s="163"/>
      <c r="G2653" s="163"/>
    </row>
    <row r="2654" spans="1:7" x14ac:dyDescent="0.25">
      <c r="A2654" s="377"/>
      <c r="B2654" s="163"/>
      <c r="C2654" s="163"/>
      <c r="D2654" s="163"/>
      <c r="E2654" s="163"/>
      <c r="F2654" s="163"/>
      <c r="G2654" s="163"/>
    </row>
    <row r="2655" spans="1:7" x14ac:dyDescent="0.25">
      <c r="A2655" s="377"/>
      <c r="B2655" s="163"/>
      <c r="C2655" s="163"/>
      <c r="D2655" s="163"/>
      <c r="E2655" s="163"/>
      <c r="F2655" s="163"/>
      <c r="G2655" s="163"/>
    </row>
    <row r="2656" spans="1:7" x14ac:dyDescent="0.25">
      <c r="A2656" s="377"/>
      <c r="B2656" s="163"/>
      <c r="C2656" s="163"/>
      <c r="D2656" s="163"/>
      <c r="E2656" s="163"/>
      <c r="F2656" s="163"/>
      <c r="G2656" s="163"/>
    </row>
    <row r="2657" spans="1:7" x14ac:dyDescent="0.25">
      <c r="A2657" s="377"/>
      <c r="B2657" s="163"/>
      <c r="C2657" s="163"/>
      <c r="D2657" s="163"/>
      <c r="E2657" s="163"/>
      <c r="F2657" s="163"/>
      <c r="G2657" s="163"/>
    </row>
    <row r="2658" spans="1:7" x14ac:dyDescent="0.25">
      <c r="A2658" s="377"/>
      <c r="B2658" s="163"/>
      <c r="C2658" s="163"/>
      <c r="D2658" s="163"/>
      <c r="E2658" s="163"/>
      <c r="F2658" s="163"/>
      <c r="G2658" s="163"/>
    </row>
    <row r="2659" spans="1:7" x14ac:dyDescent="0.25">
      <c r="A2659" s="377"/>
      <c r="B2659" s="163"/>
      <c r="C2659" s="163"/>
      <c r="D2659" s="163"/>
      <c r="E2659" s="163"/>
      <c r="F2659" s="163"/>
      <c r="G2659" s="163"/>
    </row>
    <row r="2660" spans="1:7" x14ac:dyDescent="0.25">
      <c r="A2660" s="377"/>
      <c r="B2660" s="163"/>
      <c r="C2660" s="163"/>
      <c r="D2660" s="163"/>
      <c r="E2660" s="163"/>
      <c r="F2660" s="163"/>
      <c r="G2660" s="163"/>
    </row>
    <row r="2661" spans="1:7" x14ac:dyDescent="0.25">
      <c r="A2661" s="377"/>
      <c r="B2661" s="163"/>
      <c r="C2661" s="163"/>
      <c r="D2661" s="163"/>
      <c r="E2661" s="163"/>
      <c r="F2661" s="163"/>
      <c r="G2661" s="163"/>
    </row>
    <row r="2662" spans="1:7" x14ac:dyDescent="0.25">
      <c r="A2662" s="377"/>
      <c r="B2662" s="163"/>
      <c r="C2662" s="163"/>
      <c r="D2662" s="163"/>
      <c r="E2662" s="163"/>
      <c r="F2662" s="163"/>
      <c r="G2662" s="163"/>
    </row>
    <row r="2663" spans="1:7" x14ac:dyDescent="0.25">
      <c r="A2663" s="377"/>
      <c r="B2663" s="163"/>
      <c r="C2663" s="163"/>
      <c r="D2663" s="163"/>
      <c r="E2663" s="163"/>
      <c r="F2663" s="163"/>
      <c r="G2663" s="163"/>
    </row>
    <row r="2664" spans="1:7" x14ac:dyDescent="0.25">
      <c r="A2664" s="377"/>
      <c r="B2664" s="163"/>
      <c r="C2664" s="163"/>
      <c r="D2664" s="163"/>
      <c r="E2664" s="163"/>
      <c r="F2664" s="163"/>
      <c r="G2664" s="163"/>
    </row>
    <row r="2665" spans="1:7" x14ac:dyDescent="0.25">
      <c r="A2665" s="377"/>
      <c r="B2665" s="163"/>
      <c r="C2665" s="163"/>
      <c r="D2665" s="163"/>
      <c r="E2665" s="163"/>
      <c r="F2665" s="163"/>
      <c r="G2665" s="163"/>
    </row>
    <row r="2666" spans="1:7" x14ac:dyDescent="0.25">
      <c r="A2666" s="377"/>
      <c r="B2666" s="163"/>
      <c r="C2666" s="163"/>
      <c r="D2666" s="163"/>
      <c r="E2666" s="163"/>
      <c r="F2666" s="163"/>
      <c r="G2666" s="163"/>
    </row>
    <row r="2667" spans="1:7" x14ac:dyDescent="0.25">
      <c r="A2667" s="377"/>
      <c r="B2667" s="163"/>
      <c r="C2667" s="163"/>
      <c r="D2667" s="163"/>
      <c r="E2667" s="163"/>
      <c r="F2667" s="163"/>
      <c r="G2667" s="163"/>
    </row>
    <row r="2668" spans="1:7" x14ac:dyDescent="0.25">
      <c r="A2668" s="377"/>
      <c r="B2668" s="163"/>
      <c r="C2668" s="163"/>
      <c r="D2668" s="163"/>
      <c r="E2668" s="163"/>
      <c r="F2668" s="163"/>
      <c r="G2668" s="163"/>
    </row>
    <row r="2669" spans="1:7" x14ac:dyDescent="0.25">
      <c r="A2669" s="377"/>
      <c r="B2669" s="163"/>
      <c r="C2669" s="163"/>
      <c r="D2669" s="163"/>
      <c r="E2669" s="163"/>
      <c r="F2669" s="163"/>
      <c r="G2669" s="163"/>
    </row>
    <row r="2670" spans="1:7" x14ac:dyDescent="0.25">
      <c r="A2670" s="377"/>
      <c r="B2670" s="163"/>
      <c r="C2670" s="163"/>
      <c r="D2670" s="163"/>
      <c r="E2670" s="163"/>
      <c r="F2670" s="163"/>
      <c r="G2670" s="163"/>
    </row>
    <row r="2671" spans="1:7" x14ac:dyDescent="0.25">
      <c r="A2671" s="377"/>
      <c r="B2671" s="163"/>
      <c r="C2671" s="163"/>
      <c r="D2671" s="163"/>
      <c r="E2671" s="163"/>
      <c r="F2671" s="163"/>
      <c r="G2671" s="163"/>
    </row>
    <row r="2672" spans="1:7" x14ac:dyDescent="0.25">
      <c r="A2672" s="377"/>
      <c r="B2672" s="163"/>
      <c r="C2672" s="163"/>
      <c r="D2672" s="163"/>
      <c r="E2672" s="163"/>
      <c r="F2672" s="163"/>
      <c r="G2672" s="163"/>
    </row>
    <row r="2673" spans="1:7" x14ac:dyDescent="0.25">
      <c r="A2673" s="377"/>
      <c r="B2673" s="163"/>
      <c r="C2673" s="163"/>
      <c r="D2673" s="163"/>
      <c r="E2673" s="163"/>
      <c r="F2673" s="163"/>
      <c r="G2673" s="163"/>
    </row>
    <row r="2674" spans="1:7" x14ac:dyDescent="0.25">
      <c r="A2674" s="377"/>
      <c r="B2674" s="163"/>
      <c r="C2674" s="163"/>
      <c r="D2674" s="163"/>
      <c r="E2674" s="163"/>
      <c r="F2674" s="163"/>
      <c r="G2674" s="163"/>
    </row>
    <row r="2675" spans="1:7" x14ac:dyDescent="0.25">
      <c r="A2675" s="377"/>
      <c r="B2675" s="163"/>
      <c r="C2675" s="163"/>
      <c r="D2675" s="163"/>
      <c r="E2675" s="163"/>
      <c r="F2675" s="163"/>
      <c r="G2675" s="163"/>
    </row>
    <row r="2676" spans="1:7" x14ac:dyDescent="0.25">
      <c r="A2676" s="377"/>
      <c r="B2676" s="163"/>
      <c r="C2676" s="163"/>
      <c r="D2676" s="163"/>
      <c r="E2676" s="163"/>
      <c r="F2676" s="163"/>
      <c r="G2676" s="163"/>
    </row>
    <row r="2677" spans="1:7" x14ac:dyDescent="0.25">
      <c r="A2677" s="377"/>
      <c r="B2677" s="163"/>
      <c r="C2677" s="163"/>
      <c r="D2677" s="163"/>
      <c r="E2677" s="163"/>
      <c r="F2677" s="163"/>
      <c r="G2677" s="163"/>
    </row>
    <row r="2678" spans="1:7" x14ac:dyDescent="0.25">
      <c r="A2678" s="377"/>
      <c r="B2678" s="163"/>
      <c r="C2678" s="163"/>
      <c r="D2678" s="163"/>
      <c r="E2678" s="163"/>
      <c r="F2678" s="163"/>
      <c r="G2678" s="163"/>
    </row>
    <row r="2679" spans="1:7" x14ac:dyDescent="0.25">
      <c r="A2679" s="377"/>
      <c r="B2679" s="163"/>
      <c r="C2679" s="163"/>
      <c r="D2679" s="163"/>
      <c r="E2679" s="163"/>
      <c r="F2679" s="163"/>
      <c r="G2679" s="163"/>
    </row>
    <row r="2680" spans="1:7" x14ac:dyDescent="0.25">
      <c r="A2680" s="377"/>
      <c r="B2680" s="163"/>
      <c r="C2680" s="163"/>
      <c r="D2680" s="163"/>
      <c r="E2680" s="163"/>
      <c r="F2680" s="163"/>
      <c r="G2680" s="163"/>
    </row>
    <row r="2681" spans="1:7" x14ac:dyDescent="0.25">
      <c r="A2681" s="377"/>
      <c r="B2681" s="163"/>
      <c r="C2681" s="163"/>
      <c r="D2681" s="163"/>
      <c r="E2681" s="163"/>
      <c r="F2681" s="163"/>
      <c r="G2681" s="163"/>
    </row>
    <row r="2682" spans="1:7" x14ac:dyDescent="0.25">
      <c r="A2682" s="377"/>
      <c r="B2682" s="163"/>
      <c r="C2682" s="163"/>
      <c r="D2682" s="163"/>
      <c r="E2682" s="163"/>
      <c r="F2682" s="163"/>
      <c r="G2682" s="163"/>
    </row>
    <row r="2683" spans="1:7" x14ac:dyDescent="0.25">
      <c r="A2683" s="377"/>
      <c r="B2683" s="163"/>
      <c r="C2683" s="163"/>
      <c r="D2683" s="163"/>
      <c r="E2683" s="163"/>
      <c r="F2683" s="163"/>
      <c r="G2683" s="163"/>
    </row>
    <row r="2684" spans="1:7" x14ac:dyDescent="0.25">
      <c r="A2684" s="377"/>
      <c r="B2684" s="163"/>
      <c r="C2684" s="163"/>
      <c r="D2684" s="163"/>
      <c r="E2684" s="163"/>
      <c r="F2684" s="163"/>
      <c r="G2684" s="163"/>
    </row>
    <row r="2685" spans="1:7" x14ac:dyDescent="0.25">
      <c r="A2685" s="377"/>
      <c r="B2685" s="163"/>
      <c r="C2685" s="163"/>
      <c r="D2685" s="163"/>
      <c r="E2685" s="163"/>
      <c r="F2685" s="163"/>
      <c r="G2685" s="163"/>
    </row>
    <row r="2686" spans="1:7" x14ac:dyDescent="0.25">
      <c r="A2686" s="377"/>
      <c r="B2686" s="163"/>
      <c r="C2686" s="163"/>
      <c r="D2686" s="163"/>
      <c r="E2686" s="163"/>
      <c r="F2686" s="163"/>
      <c r="G2686" s="163"/>
    </row>
    <row r="2687" spans="1:7" x14ac:dyDescent="0.25">
      <c r="A2687" s="377"/>
      <c r="B2687" s="163"/>
      <c r="C2687" s="163"/>
      <c r="D2687" s="163"/>
      <c r="E2687" s="163"/>
      <c r="F2687" s="163"/>
      <c r="G2687" s="163"/>
    </row>
    <row r="2688" spans="1:7" x14ac:dyDescent="0.25">
      <c r="A2688" s="377"/>
      <c r="B2688" s="163"/>
      <c r="C2688" s="163"/>
      <c r="D2688" s="163"/>
      <c r="E2688" s="163"/>
      <c r="F2688" s="163"/>
      <c r="G2688" s="163"/>
    </row>
    <row r="2689" spans="1:7" x14ac:dyDescent="0.25">
      <c r="A2689" s="377"/>
      <c r="B2689" s="163"/>
      <c r="C2689" s="163"/>
      <c r="D2689" s="163"/>
      <c r="E2689" s="163"/>
      <c r="F2689" s="163"/>
      <c r="G2689" s="163"/>
    </row>
    <row r="2690" spans="1:7" x14ac:dyDescent="0.25">
      <c r="A2690" s="377"/>
      <c r="B2690" s="163"/>
      <c r="C2690" s="163"/>
      <c r="D2690" s="163"/>
      <c r="E2690" s="163"/>
      <c r="F2690" s="163"/>
      <c r="G2690" s="163"/>
    </row>
    <row r="2691" spans="1:7" x14ac:dyDescent="0.25">
      <c r="A2691" s="377"/>
      <c r="B2691" s="163"/>
      <c r="C2691" s="163"/>
      <c r="D2691" s="163"/>
      <c r="E2691" s="163"/>
      <c r="F2691" s="163"/>
      <c r="G2691" s="163"/>
    </row>
    <row r="2692" spans="1:7" x14ac:dyDescent="0.25">
      <c r="A2692" s="377"/>
      <c r="B2692" s="163"/>
      <c r="C2692" s="163"/>
      <c r="D2692" s="163"/>
      <c r="E2692" s="163"/>
      <c r="F2692" s="163"/>
      <c r="G2692" s="163"/>
    </row>
    <row r="2693" spans="1:7" x14ac:dyDescent="0.25">
      <c r="A2693" s="377"/>
      <c r="B2693" s="163"/>
      <c r="C2693" s="163"/>
      <c r="D2693" s="163"/>
      <c r="E2693" s="163"/>
      <c r="F2693" s="163"/>
      <c r="G2693" s="163"/>
    </row>
    <row r="2694" spans="1:7" x14ac:dyDescent="0.25">
      <c r="A2694" s="377"/>
      <c r="B2694" s="163"/>
      <c r="C2694" s="163"/>
      <c r="D2694" s="163"/>
      <c r="E2694" s="163"/>
      <c r="F2694" s="163"/>
      <c r="G2694" s="163"/>
    </row>
    <row r="2695" spans="1:7" x14ac:dyDescent="0.25">
      <c r="A2695" s="377"/>
      <c r="B2695" s="163"/>
      <c r="C2695" s="163"/>
      <c r="D2695" s="163"/>
      <c r="E2695" s="163"/>
      <c r="F2695" s="163"/>
      <c r="G2695" s="163"/>
    </row>
    <row r="2696" spans="1:7" x14ac:dyDescent="0.25">
      <c r="A2696" s="377"/>
      <c r="B2696" s="163"/>
      <c r="C2696" s="163"/>
      <c r="D2696" s="163"/>
      <c r="E2696" s="163"/>
      <c r="F2696" s="163"/>
      <c r="G2696" s="163"/>
    </row>
    <row r="2697" spans="1:7" x14ac:dyDescent="0.25">
      <c r="A2697" s="377"/>
      <c r="B2697" s="163"/>
      <c r="C2697" s="163"/>
      <c r="D2697" s="163"/>
      <c r="E2697" s="163"/>
      <c r="F2697" s="163"/>
      <c r="G2697" s="163"/>
    </row>
    <row r="2698" spans="1:7" x14ac:dyDescent="0.25">
      <c r="A2698" s="377"/>
      <c r="B2698" s="163"/>
      <c r="C2698" s="163"/>
      <c r="D2698" s="163"/>
      <c r="E2698" s="163"/>
      <c r="F2698" s="163"/>
      <c r="G2698" s="163"/>
    </row>
    <row r="2699" spans="1:7" x14ac:dyDescent="0.25">
      <c r="A2699" s="377"/>
      <c r="B2699" s="163"/>
      <c r="C2699" s="163"/>
      <c r="D2699" s="163"/>
      <c r="E2699" s="163"/>
      <c r="F2699" s="163"/>
      <c r="G2699" s="163"/>
    </row>
    <row r="2700" spans="1:7" x14ac:dyDescent="0.25">
      <c r="A2700" s="377"/>
      <c r="B2700" s="163"/>
      <c r="C2700" s="163"/>
      <c r="D2700" s="163"/>
      <c r="E2700" s="163"/>
      <c r="F2700" s="163"/>
      <c r="G2700" s="163"/>
    </row>
    <row r="2701" spans="1:7" x14ac:dyDescent="0.25">
      <c r="A2701" s="377"/>
      <c r="B2701" s="163"/>
      <c r="C2701" s="163"/>
      <c r="D2701" s="163"/>
      <c r="E2701" s="163"/>
      <c r="F2701" s="163"/>
      <c r="G2701" s="163"/>
    </row>
    <row r="2702" spans="1:7" x14ac:dyDescent="0.25">
      <c r="A2702" s="377"/>
      <c r="B2702" s="163"/>
      <c r="C2702" s="163"/>
      <c r="D2702" s="163"/>
      <c r="E2702" s="163"/>
      <c r="F2702" s="163"/>
      <c r="G2702" s="163"/>
    </row>
    <row r="2703" spans="1:7" x14ac:dyDescent="0.25">
      <c r="A2703" s="377"/>
      <c r="B2703" s="163"/>
      <c r="C2703" s="163"/>
      <c r="D2703" s="163"/>
      <c r="E2703" s="163"/>
      <c r="F2703" s="163"/>
      <c r="G2703" s="163"/>
    </row>
    <row r="2704" spans="1:7" x14ac:dyDescent="0.25">
      <c r="A2704" s="377"/>
      <c r="B2704" s="163"/>
      <c r="C2704" s="163"/>
      <c r="D2704" s="163"/>
      <c r="E2704" s="163"/>
      <c r="F2704" s="163"/>
      <c r="G2704" s="163"/>
    </row>
    <row r="2705" spans="1:7" x14ac:dyDescent="0.25">
      <c r="A2705" s="377"/>
      <c r="B2705" s="163"/>
      <c r="C2705" s="163"/>
      <c r="D2705" s="163"/>
      <c r="E2705" s="163"/>
      <c r="F2705" s="163"/>
      <c r="G2705" s="163"/>
    </row>
    <row r="2706" spans="1:7" x14ac:dyDescent="0.25">
      <c r="A2706" s="377"/>
      <c r="B2706" s="163"/>
      <c r="C2706" s="163"/>
      <c r="D2706" s="163"/>
      <c r="E2706" s="163"/>
      <c r="F2706" s="163"/>
      <c r="G2706" s="163"/>
    </row>
    <row r="2707" spans="1:7" x14ac:dyDescent="0.25">
      <c r="A2707" s="377"/>
      <c r="B2707" s="163"/>
      <c r="C2707" s="163"/>
      <c r="D2707" s="163"/>
      <c r="E2707" s="163"/>
      <c r="F2707" s="163"/>
      <c r="G2707" s="163"/>
    </row>
    <row r="2708" spans="1:7" x14ac:dyDescent="0.25">
      <c r="A2708" s="377"/>
      <c r="B2708" s="163"/>
      <c r="C2708" s="163"/>
      <c r="D2708" s="163"/>
      <c r="E2708" s="163"/>
      <c r="F2708" s="163"/>
      <c r="G2708" s="163"/>
    </row>
    <row r="2709" spans="1:7" x14ac:dyDescent="0.25">
      <c r="A2709" s="377"/>
      <c r="B2709" s="163"/>
      <c r="C2709" s="163"/>
      <c r="D2709" s="163"/>
      <c r="E2709" s="163"/>
      <c r="F2709" s="163"/>
      <c r="G2709" s="163"/>
    </row>
    <row r="2710" spans="1:7" x14ac:dyDescent="0.25">
      <c r="A2710" s="377"/>
      <c r="B2710" s="163"/>
      <c r="C2710" s="163"/>
      <c r="D2710" s="163"/>
      <c r="E2710" s="163"/>
      <c r="F2710" s="163"/>
      <c r="G2710" s="163"/>
    </row>
    <row r="2711" spans="1:7" x14ac:dyDescent="0.25">
      <c r="A2711" s="377"/>
      <c r="B2711" s="163"/>
      <c r="C2711" s="163"/>
      <c r="D2711" s="163"/>
      <c r="E2711" s="163"/>
      <c r="F2711" s="163"/>
      <c r="G2711" s="163"/>
    </row>
    <row r="2712" spans="1:7" x14ac:dyDescent="0.25">
      <c r="A2712" s="377"/>
      <c r="B2712" s="163"/>
      <c r="C2712" s="163"/>
      <c r="D2712" s="163"/>
      <c r="E2712" s="163"/>
      <c r="F2712" s="163"/>
      <c r="G2712" s="163"/>
    </row>
    <row r="2713" spans="1:7" x14ac:dyDescent="0.25">
      <c r="A2713" s="377"/>
      <c r="B2713" s="163"/>
      <c r="C2713" s="163"/>
      <c r="D2713" s="163"/>
      <c r="E2713" s="163"/>
      <c r="F2713" s="163"/>
      <c r="G2713" s="163"/>
    </row>
    <row r="2714" spans="1:7" x14ac:dyDescent="0.25">
      <c r="A2714" s="377"/>
      <c r="B2714" s="163"/>
      <c r="C2714" s="163"/>
      <c r="D2714" s="163"/>
      <c r="E2714" s="163"/>
      <c r="F2714" s="163"/>
      <c r="G2714" s="163"/>
    </row>
    <row r="2715" spans="1:7" x14ac:dyDescent="0.25">
      <c r="A2715" s="377"/>
      <c r="B2715" s="163"/>
      <c r="C2715" s="163"/>
      <c r="D2715" s="163"/>
      <c r="E2715" s="163"/>
      <c r="F2715" s="163"/>
      <c r="G2715" s="163"/>
    </row>
    <row r="2716" spans="1:7" x14ac:dyDescent="0.25">
      <c r="A2716" s="377"/>
      <c r="B2716" s="163"/>
      <c r="C2716" s="163"/>
      <c r="D2716" s="163"/>
      <c r="E2716" s="163"/>
      <c r="F2716" s="163"/>
      <c r="G2716" s="163"/>
    </row>
    <row r="2717" spans="1:7" x14ac:dyDescent="0.25">
      <c r="A2717" s="377"/>
      <c r="B2717" s="163"/>
      <c r="C2717" s="163"/>
      <c r="D2717" s="163"/>
      <c r="E2717" s="163"/>
      <c r="F2717" s="163"/>
      <c r="G2717" s="163"/>
    </row>
    <row r="2718" spans="1:7" x14ac:dyDescent="0.25">
      <c r="A2718" s="377"/>
      <c r="B2718" s="163"/>
      <c r="C2718" s="163"/>
      <c r="D2718" s="163"/>
      <c r="E2718" s="163"/>
      <c r="F2718" s="163"/>
      <c r="G2718" s="163"/>
    </row>
    <row r="2719" spans="1:7" x14ac:dyDescent="0.25">
      <c r="A2719" s="377"/>
      <c r="B2719" s="163"/>
      <c r="C2719" s="163"/>
      <c r="D2719" s="163"/>
      <c r="E2719" s="163"/>
      <c r="F2719" s="163"/>
      <c r="G2719" s="163"/>
    </row>
    <row r="2720" spans="1:7" x14ac:dyDescent="0.25">
      <c r="A2720" s="377"/>
      <c r="B2720" s="163"/>
      <c r="C2720" s="163"/>
      <c r="D2720" s="163"/>
      <c r="E2720" s="163"/>
      <c r="F2720" s="163"/>
      <c r="G2720" s="163"/>
    </row>
    <row r="2721" spans="1:7" x14ac:dyDescent="0.25">
      <c r="A2721" s="377"/>
      <c r="B2721" s="163"/>
      <c r="C2721" s="163"/>
      <c r="D2721" s="163"/>
      <c r="E2721" s="163"/>
      <c r="F2721" s="163"/>
      <c r="G2721" s="163"/>
    </row>
    <row r="2722" spans="1:7" x14ac:dyDescent="0.25">
      <c r="A2722" s="377"/>
      <c r="B2722" s="163"/>
      <c r="C2722" s="163"/>
      <c r="D2722" s="163"/>
      <c r="E2722" s="163"/>
      <c r="F2722" s="163"/>
      <c r="G2722" s="163"/>
    </row>
    <row r="2723" spans="1:7" x14ac:dyDescent="0.25">
      <c r="A2723" s="377"/>
      <c r="B2723" s="163"/>
      <c r="C2723" s="163"/>
      <c r="D2723" s="163"/>
      <c r="E2723" s="163"/>
      <c r="F2723" s="163"/>
      <c r="G2723" s="163"/>
    </row>
    <row r="2724" spans="1:7" x14ac:dyDescent="0.25">
      <c r="A2724" s="377"/>
      <c r="B2724" s="163"/>
      <c r="C2724" s="163"/>
      <c r="D2724" s="163"/>
      <c r="E2724" s="163"/>
      <c r="F2724" s="163"/>
      <c r="G2724" s="163"/>
    </row>
    <row r="2725" spans="1:7" x14ac:dyDescent="0.25">
      <c r="A2725" s="377"/>
      <c r="B2725" s="163"/>
      <c r="C2725" s="163"/>
      <c r="D2725" s="163"/>
      <c r="E2725" s="163"/>
      <c r="F2725" s="163"/>
      <c r="G2725" s="163"/>
    </row>
    <row r="2726" spans="1:7" x14ac:dyDescent="0.25">
      <c r="A2726" s="377"/>
      <c r="B2726" s="163"/>
      <c r="C2726" s="163"/>
      <c r="D2726" s="163"/>
      <c r="E2726" s="163"/>
      <c r="F2726" s="163"/>
      <c r="G2726" s="163"/>
    </row>
    <row r="2727" spans="1:7" x14ac:dyDescent="0.25">
      <c r="A2727" s="377"/>
      <c r="B2727" s="163"/>
      <c r="C2727" s="163"/>
      <c r="D2727" s="163"/>
      <c r="E2727" s="163"/>
      <c r="F2727" s="163"/>
      <c r="G2727" s="163"/>
    </row>
    <row r="2728" spans="1:7" x14ac:dyDescent="0.25">
      <c r="A2728" s="377"/>
      <c r="B2728" s="163"/>
      <c r="C2728" s="163"/>
      <c r="D2728" s="163"/>
      <c r="E2728" s="163"/>
      <c r="F2728" s="163"/>
      <c r="G2728" s="163"/>
    </row>
    <row r="2729" spans="1:7" x14ac:dyDescent="0.25">
      <c r="A2729" s="377"/>
      <c r="B2729" s="163"/>
      <c r="C2729" s="163"/>
      <c r="D2729" s="163"/>
      <c r="E2729" s="163"/>
      <c r="F2729" s="163"/>
      <c r="G2729" s="163"/>
    </row>
    <row r="2730" spans="1:7" x14ac:dyDescent="0.25">
      <c r="A2730" s="377"/>
      <c r="B2730" s="163"/>
      <c r="C2730" s="163"/>
      <c r="D2730" s="163"/>
      <c r="E2730" s="163"/>
      <c r="F2730" s="163"/>
      <c r="G2730" s="163"/>
    </row>
    <row r="2731" spans="1:7" x14ac:dyDescent="0.25">
      <c r="A2731" s="377"/>
      <c r="B2731" s="163"/>
      <c r="C2731" s="163"/>
      <c r="D2731" s="163"/>
      <c r="E2731" s="163"/>
      <c r="F2731" s="163"/>
      <c r="G2731" s="163"/>
    </row>
    <row r="2732" spans="1:7" x14ac:dyDescent="0.25">
      <c r="A2732" s="377"/>
      <c r="B2732" s="163"/>
      <c r="C2732" s="163"/>
      <c r="D2732" s="163"/>
      <c r="E2732" s="163"/>
      <c r="F2732" s="163"/>
      <c r="G2732" s="163"/>
    </row>
    <row r="2733" spans="1:7" x14ac:dyDescent="0.25">
      <c r="A2733" s="377"/>
      <c r="B2733" s="163"/>
      <c r="C2733" s="163"/>
      <c r="D2733" s="163"/>
      <c r="E2733" s="163"/>
      <c r="F2733" s="163"/>
      <c r="G2733" s="163"/>
    </row>
    <row r="2734" spans="1:7" x14ac:dyDescent="0.25">
      <c r="A2734" s="377"/>
      <c r="B2734" s="163"/>
      <c r="C2734" s="163"/>
      <c r="D2734" s="163"/>
      <c r="E2734" s="163"/>
      <c r="F2734" s="163"/>
      <c r="G2734" s="163"/>
    </row>
    <row r="2735" spans="1:7" x14ac:dyDescent="0.25">
      <c r="A2735" s="377"/>
      <c r="B2735" s="163"/>
      <c r="C2735" s="163"/>
      <c r="D2735" s="163"/>
      <c r="E2735" s="163"/>
      <c r="F2735" s="163"/>
      <c r="G2735" s="163"/>
    </row>
    <row r="2736" spans="1:7" x14ac:dyDescent="0.25">
      <c r="A2736" s="377"/>
      <c r="B2736" s="163"/>
      <c r="C2736" s="163"/>
      <c r="D2736" s="163"/>
      <c r="E2736" s="163"/>
      <c r="F2736" s="163"/>
      <c r="G2736" s="163"/>
    </row>
    <row r="2737" spans="1:7" x14ac:dyDescent="0.25">
      <c r="A2737" s="377"/>
      <c r="B2737" s="163"/>
      <c r="C2737" s="163"/>
      <c r="D2737" s="163"/>
      <c r="E2737" s="163"/>
      <c r="F2737" s="163"/>
      <c r="G2737" s="163"/>
    </row>
    <row r="2738" spans="1:7" x14ac:dyDescent="0.25">
      <c r="A2738" s="377"/>
      <c r="B2738" s="163"/>
      <c r="C2738" s="163"/>
      <c r="D2738" s="163"/>
      <c r="E2738" s="163"/>
      <c r="F2738" s="163"/>
      <c r="G2738" s="163"/>
    </row>
    <row r="2739" spans="1:7" x14ac:dyDescent="0.25">
      <c r="A2739" s="377"/>
      <c r="B2739" s="163"/>
      <c r="C2739" s="163"/>
      <c r="D2739" s="163"/>
      <c r="E2739" s="163"/>
      <c r="F2739" s="163"/>
      <c r="G2739" s="163"/>
    </row>
    <row r="2740" spans="1:7" x14ac:dyDescent="0.25">
      <c r="A2740" s="377"/>
      <c r="B2740" s="163"/>
      <c r="C2740" s="163"/>
      <c r="D2740" s="163"/>
      <c r="E2740" s="163"/>
      <c r="F2740" s="163"/>
      <c r="G2740" s="163"/>
    </row>
    <row r="2741" spans="1:7" x14ac:dyDescent="0.25">
      <c r="A2741" s="377"/>
      <c r="B2741" s="163"/>
      <c r="C2741" s="163"/>
      <c r="D2741" s="163"/>
      <c r="E2741" s="163"/>
      <c r="F2741" s="163"/>
      <c r="G2741" s="163"/>
    </row>
    <row r="2742" spans="1:7" x14ac:dyDescent="0.25">
      <c r="A2742" s="377"/>
      <c r="B2742" s="163"/>
      <c r="C2742" s="163"/>
      <c r="D2742" s="163"/>
      <c r="E2742" s="163"/>
      <c r="F2742" s="163"/>
      <c r="G2742" s="163"/>
    </row>
    <row r="2743" spans="1:7" x14ac:dyDescent="0.25">
      <c r="A2743" s="377"/>
      <c r="B2743" s="163"/>
      <c r="C2743" s="163"/>
      <c r="D2743" s="163"/>
      <c r="E2743" s="163"/>
      <c r="F2743" s="163"/>
      <c r="G2743" s="163"/>
    </row>
    <row r="2744" spans="1:7" x14ac:dyDescent="0.25">
      <c r="A2744" s="377"/>
      <c r="B2744" s="163"/>
      <c r="C2744" s="163"/>
      <c r="D2744" s="163"/>
      <c r="E2744" s="163"/>
      <c r="F2744" s="163"/>
      <c r="G2744" s="163"/>
    </row>
    <row r="2745" spans="1:7" x14ac:dyDescent="0.25">
      <c r="A2745" s="377"/>
      <c r="B2745" s="163"/>
      <c r="C2745" s="163"/>
      <c r="D2745" s="163"/>
      <c r="E2745" s="163"/>
      <c r="F2745" s="163"/>
      <c r="G2745" s="163"/>
    </row>
    <row r="2746" spans="1:7" x14ac:dyDescent="0.25">
      <c r="A2746" s="377"/>
      <c r="B2746" s="163"/>
      <c r="C2746" s="163"/>
      <c r="D2746" s="163"/>
      <c r="E2746" s="163"/>
      <c r="F2746" s="163"/>
      <c r="G2746" s="163"/>
    </row>
    <row r="2747" spans="1:7" x14ac:dyDescent="0.25">
      <c r="A2747" s="377"/>
      <c r="B2747" s="163"/>
      <c r="C2747" s="163"/>
      <c r="D2747" s="163"/>
      <c r="E2747" s="163"/>
      <c r="F2747" s="163"/>
      <c r="G2747" s="163"/>
    </row>
    <row r="2748" spans="1:7" x14ac:dyDescent="0.25">
      <c r="A2748" s="377"/>
      <c r="B2748" s="163"/>
      <c r="C2748" s="163"/>
      <c r="D2748" s="163"/>
      <c r="E2748" s="163"/>
      <c r="F2748" s="163"/>
      <c r="G2748" s="163"/>
    </row>
    <row r="2749" spans="1:7" x14ac:dyDescent="0.25">
      <c r="A2749" s="377"/>
      <c r="B2749" s="163"/>
      <c r="C2749" s="163"/>
      <c r="D2749" s="163"/>
      <c r="E2749" s="163"/>
      <c r="F2749" s="163"/>
      <c r="G2749" s="163"/>
    </row>
    <row r="2750" spans="1:7" x14ac:dyDescent="0.25">
      <c r="A2750" s="377"/>
      <c r="B2750" s="163"/>
      <c r="C2750" s="163"/>
      <c r="D2750" s="163"/>
      <c r="E2750" s="163"/>
      <c r="F2750" s="163"/>
      <c r="G2750" s="163"/>
    </row>
    <row r="2751" spans="1:7" x14ac:dyDescent="0.25">
      <c r="A2751" s="377"/>
      <c r="B2751" s="163"/>
      <c r="C2751" s="163"/>
      <c r="D2751" s="163"/>
      <c r="E2751" s="163"/>
      <c r="F2751" s="163"/>
      <c r="G2751" s="163"/>
    </row>
    <row r="2752" spans="1:7" x14ac:dyDescent="0.25">
      <c r="A2752" s="377"/>
      <c r="B2752" s="163"/>
      <c r="C2752" s="163"/>
      <c r="D2752" s="163"/>
      <c r="E2752" s="163"/>
      <c r="F2752" s="163"/>
      <c r="G2752" s="163"/>
    </row>
    <row r="2753" spans="1:7" x14ac:dyDescent="0.25">
      <c r="A2753" s="377"/>
      <c r="B2753" s="163"/>
      <c r="C2753" s="163"/>
      <c r="D2753" s="163"/>
      <c r="E2753" s="163"/>
      <c r="F2753" s="163"/>
      <c r="G2753" s="163"/>
    </row>
    <row r="2754" spans="1:7" x14ac:dyDescent="0.25">
      <c r="A2754" s="377"/>
      <c r="B2754" s="163"/>
      <c r="C2754" s="163"/>
      <c r="D2754" s="163"/>
      <c r="E2754" s="163"/>
      <c r="F2754" s="163"/>
      <c r="G2754" s="163"/>
    </row>
    <row r="2755" spans="1:7" x14ac:dyDescent="0.25">
      <c r="A2755" s="377"/>
      <c r="B2755" s="163"/>
      <c r="C2755" s="163"/>
      <c r="D2755" s="163"/>
      <c r="E2755" s="163"/>
      <c r="F2755" s="163"/>
      <c r="G2755" s="163"/>
    </row>
    <row r="2756" spans="1:7" x14ac:dyDescent="0.25">
      <c r="A2756" s="377"/>
      <c r="B2756" s="163"/>
      <c r="C2756" s="163"/>
      <c r="D2756" s="163"/>
      <c r="E2756" s="163"/>
      <c r="F2756" s="163"/>
      <c r="G2756" s="163"/>
    </row>
    <row r="2757" spans="1:7" x14ac:dyDescent="0.25">
      <c r="A2757" s="377"/>
      <c r="B2757" s="163"/>
      <c r="C2757" s="163"/>
      <c r="D2757" s="163"/>
      <c r="E2757" s="163"/>
      <c r="F2757" s="163"/>
      <c r="G2757" s="163"/>
    </row>
    <row r="2758" spans="1:7" x14ac:dyDescent="0.25">
      <c r="A2758" s="377"/>
      <c r="B2758" s="163"/>
      <c r="C2758" s="163"/>
      <c r="D2758" s="163"/>
      <c r="E2758" s="163"/>
      <c r="F2758" s="163"/>
      <c r="G2758" s="163"/>
    </row>
    <row r="2759" spans="1:7" x14ac:dyDescent="0.25">
      <c r="A2759" s="377"/>
      <c r="B2759" s="163"/>
      <c r="C2759" s="163"/>
      <c r="D2759" s="163"/>
      <c r="E2759" s="163"/>
      <c r="F2759" s="163"/>
      <c r="G2759" s="163"/>
    </row>
    <row r="2760" spans="1:7" x14ac:dyDescent="0.25">
      <c r="A2760" s="377"/>
      <c r="B2760" s="163"/>
      <c r="C2760" s="163"/>
      <c r="D2760" s="163"/>
      <c r="E2760" s="163"/>
      <c r="F2760" s="163"/>
      <c r="G2760" s="163"/>
    </row>
    <row r="2761" spans="1:7" x14ac:dyDescent="0.25">
      <c r="A2761" s="377"/>
      <c r="B2761" s="163"/>
      <c r="C2761" s="163"/>
      <c r="D2761" s="163"/>
      <c r="E2761" s="163"/>
      <c r="F2761" s="163"/>
      <c r="G2761" s="163"/>
    </row>
    <row r="2762" spans="1:7" x14ac:dyDescent="0.25">
      <c r="A2762" s="377"/>
      <c r="B2762" s="163"/>
      <c r="C2762" s="163"/>
      <c r="D2762" s="163"/>
      <c r="E2762" s="163"/>
      <c r="F2762" s="163"/>
      <c r="G2762" s="163"/>
    </row>
    <row r="2763" spans="1:7" x14ac:dyDescent="0.25">
      <c r="A2763" s="377"/>
      <c r="B2763" s="163"/>
      <c r="C2763" s="163"/>
      <c r="D2763" s="163"/>
      <c r="E2763" s="163"/>
      <c r="F2763" s="163"/>
      <c r="G2763" s="163"/>
    </row>
    <row r="2764" spans="1:7" x14ac:dyDescent="0.25">
      <c r="A2764" s="377"/>
      <c r="B2764" s="163"/>
      <c r="C2764" s="163"/>
      <c r="D2764" s="163"/>
      <c r="E2764" s="163"/>
      <c r="F2764" s="163"/>
      <c r="G2764" s="163"/>
    </row>
    <row r="2765" spans="1:7" x14ac:dyDescent="0.25">
      <c r="A2765" s="377"/>
      <c r="B2765" s="163"/>
      <c r="C2765" s="163"/>
      <c r="D2765" s="163"/>
      <c r="E2765" s="163"/>
      <c r="F2765" s="163"/>
      <c r="G2765" s="163"/>
    </row>
    <row r="2766" spans="1:7" x14ac:dyDescent="0.25">
      <c r="A2766" s="377"/>
      <c r="B2766" s="163"/>
      <c r="C2766" s="163"/>
      <c r="D2766" s="163"/>
      <c r="E2766" s="163"/>
      <c r="F2766" s="163"/>
      <c r="G2766" s="163"/>
    </row>
    <row r="2767" spans="1:7" x14ac:dyDescent="0.25">
      <c r="A2767" s="377"/>
      <c r="B2767" s="163"/>
      <c r="C2767" s="163"/>
      <c r="D2767" s="163"/>
      <c r="E2767" s="163"/>
      <c r="F2767" s="163"/>
      <c r="G2767" s="163"/>
    </row>
    <row r="2768" spans="1:7" x14ac:dyDescent="0.25">
      <c r="A2768" s="377"/>
      <c r="B2768" s="163"/>
      <c r="C2768" s="163"/>
      <c r="D2768" s="163"/>
      <c r="E2768" s="163"/>
      <c r="F2768" s="163"/>
      <c r="G2768" s="163"/>
    </row>
    <row r="2769" spans="1:7" x14ac:dyDescent="0.25">
      <c r="A2769" s="377"/>
      <c r="B2769" s="163"/>
      <c r="C2769" s="163"/>
      <c r="D2769" s="163"/>
      <c r="E2769" s="163"/>
      <c r="F2769" s="163"/>
      <c r="G2769" s="163"/>
    </row>
    <row r="2770" spans="1:7" x14ac:dyDescent="0.25">
      <c r="A2770" s="377"/>
      <c r="B2770" s="163"/>
      <c r="C2770" s="163"/>
      <c r="D2770" s="163"/>
      <c r="E2770" s="163"/>
      <c r="F2770" s="163"/>
      <c r="G2770" s="163"/>
    </row>
    <row r="2771" spans="1:7" x14ac:dyDescent="0.25">
      <c r="A2771" s="377"/>
      <c r="B2771" s="163"/>
      <c r="C2771" s="163"/>
      <c r="D2771" s="163"/>
      <c r="E2771" s="163"/>
      <c r="F2771" s="163"/>
      <c r="G2771" s="163"/>
    </row>
    <row r="2772" spans="1:7" x14ac:dyDescent="0.25">
      <c r="A2772" s="377"/>
      <c r="B2772" s="163"/>
      <c r="C2772" s="163"/>
      <c r="D2772" s="163"/>
      <c r="E2772" s="163"/>
      <c r="F2772" s="163"/>
      <c r="G2772" s="163"/>
    </row>
    <row r="2773" spans="1:7" x14ac:dyDescent="0.25">
      <c r="A2773" s="377"/>
      <c r="B2773" s="163"/>
      <c r="C2773" s="163"/>
      <c r="D2773" s="163"/>
      <c r="E2773" s="163"/>
      <c r="F2773" s="163"/>
      <c r="G2773" s="163"/>
    </row>
    <row r="2774" spans="1:7" x14ac:dyDescent="0.25">
      <c r="A2774" s="377"/>
      <c r="B2774" s="163"/>
      <c r="C2774" s="163"/>
      <c r="D2774" s="163"/>
      <c r="E2774" s="163"/>
      <c r="F2774" s="163"/>
      <c r="G2774" s="163"/>
    </row>
    <row r="2775" spans="1:7" x14ac:dyDescent="0.25">
      <c r="A2775" s="377"/>
      <c r="B2775" s="163"/>
      <c r="C2775" s="163"/>
      <c r="D2775" s="163"/>
      <c r="E2775" s="163"/>
      <c r="F2775" s="163"/>
      <c r="G2775" s="163"/>
    </row>
    <row r="2776" spans="1:7" x14ac:dyDescent="0.25">
      <c r="A2776" s="377"/>
      <c r="B2776" s="163"/>
      <c r="C2776" s="163"/>
      <c r="D2776" s="163"/>
      <c r="E2776" s="163"/>
      <c r="F2776" s="163"/>
      <c r="G2776" s="163"/>
    </row>
    <row r="2777" spans="1:7" x14ac:dyDescent="0.25">
      <c r="A2777" s="377"/>
      <c r="B2777" s="163"/>
      <c r="C2777" s="163"/>
      <c r="D2777" s="163"/>
      <c r="E2777" s="163"/>
      <c r="F2777" s="163"/>
      <c r="G2777" s="163"/>
    </row>
    <row r="2778" spans="1:7" x14ac:dyDescent="0.25">
      <c r="A2778" s="377"/>
      <c r="B2778" s="163"/>
      <c r="C2778" s="163"/>
      <c r="D2778" s="163"/>
      <c r="E2778" s="163"/>
      <c r="F2778" s="163"/>
      <c r="G2778" s="163"/>
    </row>
    <row r="2779" spans="1:7" x14ac:dyDescent="0.25">
      <c r="A2779" s="377"/>
      <c r="B2779" s="163"/>
      <c r="C2779" s="163"/>
      <c r="D2779" s="163"/>
      <c r="E2779" s="163"/>
      <c r="F2779" s="163"/>
      <c r="G2779" s="163"/>
    </row>
    <row r="2780" spans="1:7" x14ac:dyDescent="0.25">
      <c r="A2780" s="377"/>
      <c r="B2780" s="163"/>
      <c r="C2780" s="163"/>
      <c r="D2780" s="163"/>
      <c r="E2780" s="163"/>
      <c r="F2780" s="163"/>
      <c r="G2780" s="163"/>
    </row>
    <row r="2781" spans="1:7" x14ac:dyDescent="0.25">
      <c r="A2781" s="377"/>
      <c r="B2781" s="163"/>
      <c r="C2781" s="163"/>
      <c r="D2781" s="163"/>
      <c r="E2781" s="163"/>
      <c r="F2781" s="163"/>
      <c r="G2781" s="163"/>
    </row>
    <row r="2782" spans="1:7" x14ac:dyDescent="0.25">
      <c r="A2782" s="377"/>
      <c r="B2782" s="163"/>
      <c r="C2782" s="163"/>
      <c r="D2782" s="163"/>
      <c r="E2782" s="163"/>
      <c r="F2782" s="163"/>
      <c r="G2782" s="163"/>
    </row>
    <row r="2783" spans="1:7" x14ac:dyDescent="0.25">
      <c r="A2783" s="377"/>
      <c r="B2783" s="163"/>
      <c r="C2783" s="163"/>
      <c r="D2783" s="163"/>
      <c r="E2783" s="163"/>
      <c r="F2783" s="163"/>
      <c r="G2783" s="163"/>
    </row>
    <row r="2784" spans="1:7" x14ac:dyDescent="0.25">
      <c r="A2784" s="377"/>
      <c r="B2784" s="163"/>
      <c r="C2784" s="163"/>
      <c r="D2784" s="163"/>
      <c r="E2784" s="163"/>
      <c r="F2784" s="163"/>
      <c r="G2784" s="163"/>
    </row>
    <row r="2785" spans="1:7" x14ac:dyDescent="0.25">
      <c r="A2785" s="377"/>
      <c r="B2785" s="163"/>
      <c r="C2785" s="163"/>
      <c r="D2785" s="163"/>
      <c r="E2785" s="163"/>
      <c r="F2785" s="163"/>
      <c r="G2785" s="163"/>
    </row>
    <row r="2786" spans="1:7" x14ac:dyDescent="0.25">
      <c r="A2786" s="377"/>
      <c r="B2786" s="163"/>
      <c r="C2786" s="163"/>
      <c r="D2786" s="163"/>
      <c r="E2786" s="163"/>
      <c r="F2786" s="163"/>
      <c r="G2786" s="163"/>
    </row>
    <row r="2787" spans="1:7" x14ac:dyDescent="0.25">
      <c r="A2787" s="377"/>
      <c r="B2787" s="163"/>
      <c r="C2787" s="163"/>
      <c r="D2787" s="163"/>
      <c r="E2787" s="163"/>
      <c r="F2787" s="163"/>
      <c r="G2787" s="163"/>
    </row>
    <row r="2788" spans="1:7" x14ac:dyDescent="0.25">
      <c r="A2788" s="377"/>
      <c r="B2788" s="163"/>
      <c r="C2788" s="163"/>
      <c r="D2788" s="163"/>
      <c r="E2788" s="163"/>
      <c r="F2788" s="163"/>
      <c r="G2788" s="163"/>
    </row>
    <row r="2789" spans="1:7" x14ac:dyDescent="0.25">
      <c r="A2789" s="377"/>
      <c r="B2789" s="163"/>
      <c r="C2789" s="163"/>
      <c r="D2789" s="163"/>
      <c r="E2789" s="163"/>
      <c r="F2789" s="163"/>
      <c r="G2789" s="163"/>
    </row>
    <row r="2790" spans="1:7" x14ac:dyDescent="0.25">
      <c r="A2790" s="377"/>
      <c r="B2790" s="163"/>
      <c r="C2790" s="163"/>
      <c r="D2790" s="163"/>
      <c r="E2790" s="163"/>
      <c r="F2790" s="163"/>
      <c r="G2790" s="163"/>
    </row>
    <row r="2791" spans="1:7" x14ac:dyDescent="0.25">
      <c r="A2791" s="377"/>
      <c r="B2791" s="163"/>
      <c r="C2791" s="163"/>
      <c r="D2791" s="163"/>
      <c r="E2791" s="163"/>
      <c r="F2791" s="163"/>
      <c r="G2791" s="163"/>
    </row>
    <row r="2792" spans="1:7" x14ac:dyDescent="0.25">
      <c r="A2792" s="377"/>
      <c r="B2792" s="163"/>
      <c r="C2792" s="163"/>
      <c r="D2792" s="163"/>
      <c r="E2792" s="163"/>
      <c r="F2792" s="163"/>
      <c r="G2792" s="163"/>
    </row>
    <row r="2793" spans="1:7" x14ac:dyDescent="0.25">
      <c r="A2793" s="377"/>
      <c r="B2793" s="163"/>
      <c r="C2793" s="163"/>
      <c r="D2793" s="163"/>
      <c r="E2793" s="163"/>
      <c r="F2793" s="163"/>
      <c r="G2793" s="163"/>
    </row>
    <row r="2794" spans="1:7" x14ac:dyDescent="0.25">
      <c r="A2794" s="377"/>
      <c r="B2794" s="163"/>
      <c r="C2794" s="163"/>
      <c r="D2794" s="163"/>
      <c r="E2794" s="163"/>
      <c r="F2794" s="163"/>
      <c r="G2794" s="163"/>
    </row>
    <row r="2795" spans="1:7" x14ac:dyDescent="0.25">
      <c r="A2795" s="377"/>
      <c r="B2795" s="163"/>
      <c r="C2795" s="163"/>
      <c r="D2795" s="163"/>
      <c r="E2795" s="163"/>
      <c r="F2795" s="163"/>
      <c r="G2795" s="163"/>
    </row>
    <row r="2796" spans="1:7" x14ac:dyDescent="0.25">
      <c r="A2796" s="377"/>
      <c r="B2796" s="163"/>
      <c r="C2796" s="163"/>
      <c r="D2796" s="163"/>
      <c r="E2796" s="163"/>
      <c r="F2796" s="163"/>
      <c r="G2796" s="163"/>
    </row>
    <row r="2797" spans="1:7" x14ac:dyDescent="0.25">
      <c r="A2797" s="377"/>
      <c r="B2797" s="163"/>
      <c r="C2797" s="163"/>
      <c r="D2797" s="163"/>
      <c r="E2797" s="163"/>
      <c r="F2797" s="163"/>
      <c r="G2797" s="163"/>
    </row>
    <row r="2798" spans="1:7" x14ac:dyDescent="0.25">
      <c r="A2798" s="377"/>
      <c r="B2798" s="163"/>
      <c r="C2798" s="163"/>
      <c r="D2798" s="163"/>
      <c r="E2798" s="163"/>
      <c r="F2798" s="163"/>
      <c r="G2798" s="163"/>
    </row>
    <row r="2799" spans="1:7" x14ac:dyDescent="0.25">
      <c r="A2799" s="377"/>
      <c r="B2799" s="163"/>
      <c r="C2799" s="163"/>
      <c r="D2799" s="163"/>
      <c r="E2799" s="163"/>
      <c r="F2799" s="163"/>
      <c r="G2799" s="163"/>
    </row>
    <row r="2800" spans="1:7" x14ac:dyDescent="0.25">
      <c r="A2800" s="377"/>
      <c r="B2800" s="163"/>
      <c r="C2800" s="163"/>
      <c r="D2800" s="163"/>
      <c r="E2800" s="163"/>
      <c r="F2800" s="163"/>
      <c r="G2800" s="163"/>
    </row>
    <row r="2801" spans="1:7" x14ac:dyDescent="0.25">
      <c r="A2801" s="377"/>
      <c r="B2801" s="163"/>
      <c r="C2801" s="163"/>
      <c r="D2801" s="163"/>
      <c r="E2801" s="163"/>
      <c r="F2801" s="163"/>
      <c r="G2801" s="163"/>
    </row>
    <row r="2802" spans="1:7" x14ac:dyDescent="0.25">
      <c r="A2802" s="377"/>
      <c r="B2802" s="163"/>
      <c r="C2802" s="163"/>
      <c r="D2802" s="163"/>
      <c r="E2802" s="163"/>
      <c r="F2802" s="163"/>
      <c r="G2802" s="163"/>
    </row>
    <row r="2803" spans="1:7" x14ac:dyDescent="0.25">
      <c r="A2803" s="377"/>
      <c r="B2803" s="163"/>
      <c r="C2803" s="163"/>
      <c r="D2803" s="163"/>
      <c r="E2803" s="163"/>
      <c r="F2803" s="163"/>
      <c r="G2803" s="163"/>
    </row>
    <row r="2804" spans="1:7" x14ac:dyDescent="0.25">
      <c r="A2804" s="377"/>
      <c r="B2804" s="163"/>
      <c r="C2804" s="163"/>
      <c r="D2804" s="163"/>
      <c r="E2804" s="163"/>
      <c r="F2804" s="163"/>
      <c r="G2804" s="163"/>
    </row>
    <row r="2805" spans="1:7" x14ac:dyDescent="0.25">
      <c r="A2805" s="377"/>
      <c r="B2805" s="163"/>
      <c r="C2805" s="163"/>
      <c r="D2805" s="163"/>
      <c r="E2805" s="163"/>
      <c r="F2805" s="163"/>
      <c r="G2805" s="163"/>
    </row>
    <row r="2806" spans="1:7" x14ac:dyDescent="0.25">
      <c r="A2806" s="377"/>
      <c r="B2806" s="163"/>
      <c r="C2806" s="163"/>
      <c r="D2806" s="163"/>
      <c r="E2806" s="163"/>
      <c r="F2806" s="163"/>
      <c r="G2806" s="163"/>
    </row>
    <row r="2807" spans="1:7" x14ac:dyDescent="0.25">
      <c r="A2807" s="377"/>
      <c r="B2807" s="163"/>
      <c r="C2807" s="163"/>
      <c r="D2807" s="163"/>
      <c r="E2807" s="163"/>
      <c r="F2807" s="163"/>
      <c r="G2807" s="163"/>
    </row>
    <row r="2808" spans="1:7" x14ac:dyDescent="0.25">
      <c r="A2808" s="377"/>
      <c r="B2808" s="163"/>
      <c r="C2808" s="163"/>
      <c r="D2808" s="163"/>
      <c r="E2808" s="163"/>
      <c r="F2808" s="163"/>
      <c r="G2808" s="163"/>
    </row>
    <row r="2809" spans="1:7" x14ac:dyDescent="0.25">
      <c r="A2809" s="377"/>
      <c r="B2809" s="163"/>
      <c r="C2809" s="163"/>
      <c r="D2809" s="163"/>
      <c r="E2809" s="163"/>
      <c r="F2809" s="163"/>
      <c r="G2809" s="163"/>
    </row>
    <row r="2810" spans="1:7" x14ac:dyDescent="0.25">
      <c r="A2810" s="377"/>
      <c r="B2810" s="163"/>
      <c r="C2810" s="163"/>
      <c r="D2810" s="163"/>
      <c r="E2810" s="163"/>
      <c r="F2810" s="163"/>
      <c r="G2810" s="163"/>
    </row>
    <row r="2811" spans="1:7" x14ac:dyDescent="0.25">
      <c r="A2811" s="377"/>
      <c r="B2811" s="163"/>
      <c r="C2811" s="163"/>
      <c r="D2811" s="163"/>
      <c r="E2811" s="163"/>
      <c r="F2811" s="163"/>
      <c r="G2811" s="163"/>
    </row>
    <row r="2812" spans="1:7" x14ac:dyDescent="0.25">
      <c r="A2812" s="377"/>
      <c r="B2812" s="163"/>
      <c r="C2812" s="163"/>
      <c r="D2812" s="163"/>
      <c r="E2812" s="163"/>
      <c r="F2812" s="163"/>
      <c r="G2812" s="163"/>
    </row>
    <row r="2813" spans="1:7" x14ac:dyDescent="0.25">
      <c r="A2813" s="377"/>
      <c r="B2813" s="163"/>
      <c r="C2813" s="163"/>
      <c r="D2813" s="163"/>
      <c r="E2813" s="163"/>
      <c r="F2813" s="163"/>
      <c r="G2813" s="163"/>
    </row>
    <row r="2814" spans="1:7" x14ac:dyDescent="0.25">
      <c r="A2814" s="377"/>
      <c r="B2814" s="163"/>
      <c r="C2814" s="163"/>
      <c r="D2814" s="163"/>
      <c r="E2814" s="163"/>
      <c r="F2814" s="163"/>
      <c r="G2814" s="163"/>
    </row>
    <row r="2815" spans="1:7" x14ac:dyDescent="0.25">
      <c r="A2815" s="377"/>
      <c r="B2815" s="163"/>
      <c r="C2815" s="163"/>
      <c r="D2815" s="163"/>
      <c r="E2815" s="163"/>
      <c r="F2815" s="163"/>
      <c r="G2815" s="163"/>
    </row>
    <row r="2816" spans="1:7" x14ac:dyDescent="0.25">
      <c r="A2816" s="377"/>
      <c r="B2816" s="163"/>
      <c r="C2816" s="163"/>
      <c r="D2816" s="163"/>
      <c r="E2816" s="163"/>
      <c r="F2816" s="163"/>
      <c r="G2816" s="163"/>
    </row>
    <row r="2817" spans="1:7" x14ac:dyDescent="0.25">
      <c r="A2817" s="377"/>
      <c r="B2817" s="163"/>
      <c r="C2817" s="163"/>
      <c r="D2817" s="163"/>
      <c r="E2817" s="163"/>
      <c r="F2817" s="163"/>
      <c r="G2817" s="163"/>
    </row>
    <row r="2818" spans="1:7" x14ac:dyDescent="0.25">
      <c r="A2818" s="377"/>
      <c r="B2818" s="163"/>
      <c r="C2818" s="163"/>
      <c r="D2818" s="163"/>
      <c r="E2818" s="163"/>
      <c r="F2818" s="163"/>
      <c r="G2818" s="163"/>
    </row>
    <row r="2819" spans="1:7" x14ac:dyDescent="0.25">
      <c r="A2819" s="377"/>
      <c r="B2819" s="163"/>
      <c r="C2819" s="163"/>
      <c r="D2819" s="163"/>
      <c r="E2819" s="163"/>
      <c r="F2819" s="163"/>
      <c r="G2819" s="163"/>
    </row>
    <row r="2820" spans="1:7" x14ac:dyDescent="0.25">
      <c r="A2820" s="377"/>
      <c r="B2820" s="163"/>
      <c r="C2820" s="163"/>
      <c r="D2820" s="163"/>
      <c r="E2820" s="163"/>
      <c r="F2820" s="163"/>
      <c r="G2820" s="163"/>
    </row>
    <row r="2821" spans="1:7" x14ac:dyDescent="0.25">
      <c r="A2821" s="377"/>
      <c r="B2821" s="163"/>
      <c r="C2821" s="163"/>
      <c r="D2821" s="163"/>
      <c r="E2821" s="163"/>
      <c r="F2821" s="163"/>
      <c r="G2821" s="163"/>
    </row>
    <row r="2822" spans="1:7" x14ac:dyDescent="0.25">
      <c r="A2822" s="377"/>
      <c r="B2822" s="163"/>
      <c r="C2822" s="163"/>
      <c r="D2822" s="163"/>
      <c r="E2822" s="163"/>
      <c r="F2822" s="163"/>
      <c r="G2822" s="163"/>
    </row>
    <row r="2823" spans="1:7" x14ac:dyDescent="0.25">
      <c r="A2823" s="377"/>
      <c r="B2823" s="163"/>
      <c r="C2823" s="163"/>
      <c r="D2823" s="163"/>
      <c r="E2823" s="163"/>
      <c r="F2823" s="163"/>
      <c r="G2823" s="163"/>
    </row>
    <row r="2824" spans="1:7" x14ac:dyDescent="0.25">
      <c r="A2824" s="377"/>
      <c r="B2824" s="163"/>
      <c r="C2824" s="163"/>
      <c r="D2824" s="163"/>
      <c r="E2824" s="163"/>
      <c r="F2824" s="163"/>
      <c r="G2824" s="163"/>
    </row>
    <row r="2825" spans="1:7" x14ac:dyDescent="0.25">
      <c r="A2825" s="377"/>
      <c r="B2825" s="163"/>
      <c r="C2825" s="163"/>
      <c r="D2825" s="163"/>
      <c r="E2825" s="163"/>
      <c r="F2825" s="163"/>
      <c r="G2825" s="163"/>
    </row>
    <row r="2826" spans="1:7" x14ac:dyDescent="0.25">
      <c r="A2826" s="377"/>
      <c r="B2826" s="163"/>
      <c r="C2826" s="163"/>
      <c r="D2826" s="163"/>
      <c r="E2826" s="163"/>
      <c r="F2826" s="163"/>
      <c r="G2826" s="163"/>
    </row>
    <row r="2827" spans="1:7" x14ac:dyDescent="0.25">
      <c r="A2827" s="377"/>
      <c r="B2827" s="163"/>
      <c r="C2827" s="163"/>
      <c r="D2827" s="163"/>
      <c r="E2827" s="163"/>
      <c r="F2827" s="163"/>
      <c r="G2827" s="163"/>
    </row>
    <row r="2828" spans="1:7" x14ac:dyDescent="0.25">
      <c r="A2828" s="377"/>
      <c r="B2828" s="163"/>
      <c r="C2828" s="163"/>
      <c r="D2828" s="163"/>
      <c r="E2828" s="163"/>
      <c r="F2828" s="163"/>
      <c r="G2828" s="163"/>
    </row>
    <row r="2829" spans="1:7" x14ac:dyDescent="0.25">
      <c r="A2829" s="377"/>
      <c r="B2829" s="163"/>
      <c r="C2829" s="163"/>
      <c r="D2829" s="163"/>
      <c r="E2829" s="163"/>
      <c r="F2829" s="163"/>
      <c r="G2829" s="163"/>
    </row>
    <row r="2830" spans="1:7" x14ac:dyDescent="0.25">
      <c r="A2830" s="377"/>
      <c r="B2830" s="163"/>
      <c r="C2830" s="163"/>
      <c r="D2830" s="163"/>
      <c r="E2830" s="163"/>
      <c r="F2830" s="163"/>
      <c r="G2830" s="163"/>
    </row>
    <row r="2831" spans="1:7" x14ac:dyDescent="0.25">
      <c r="A2831" s="377"/>
      <c r="B2831" s="163"/>
      <c r="C2831" s="163"/>
      <c r="D2831" s="163"/>
      <c r="E2831" s="163"/>
      <c r="F2831" s="163"/>
      <c r="G2831" s="163"/>
    </row>
    <row r="2832" spans="1:7" x14ac:dyDescent="0.25">
      <c r="A2832" s="377"/>
      <c r="B2832" s="163"/>
      <c r="C2832" s="163"/>
      <c r="D2832" s="163"/>
      <c r="E2832" s="163"/>
      <c r="F2832" s="163"/>
      <c r="G2832" s="163"/>
    </row>
    <row r="2833" spans="1:7" x14ac:dyDescent="0.25">
      <c r="A2833" s="377"/>
      <c r="B2833" s="163"/>
      <c r="C2833" s="163"/>
      <c r="D2833" s="163"/>
      <c r="E2833" s="163"/>
      <c r="F2833" s="163"/>
      <c r="G2833" s="163"/>
    </row>
    <row r="2834" spans="1:7" x14ac:dyDescent="0.25">
      <c r="A2834" s="377"/>
      <c r="B2834" s="163"/>
      <c r="C2834" s="163"/>
      <c r="D2834" s="163"/>
      <c r="E2834" s="163"/>
      <c r="F2834" s="163"/>
      <c r="G2834" s="163"/>
    </row>
    <row r="2835" spans="1:7" x14ac:dyDescent="0.25">
      <c r="A2835" s="377"/>
      <c r="B2835" s="163"/>
      <c r="C2835" s="163"/>
      <c r="D2835" s="163"/>
      <c r="E2835" s="163"/>
      <c r="F2835" s="163"/>
      <c r="G2835" s="163"/>
    </row>
    <row r="2836" spans="1:7" x14ac:dyDescent="0.25">
      <c r="A2836" s="377"/>
      <c r="B2836" s="163"/>
      <c r="C2836" s="163"/>
      <c r="D2836" s="163"/>
      <c r="E2836" s="163"/>
      <c r="F2836" s="163"/>
      <c r="G2836" s="163"/>
    </row>
    <row r="2837" spans="1:7" x14ac:dyDescent="0.25">
      <c r="A2837" s="377"/>
      <c r="B2837" s="163"/>
      <c r="C2837" s="163"/>
      <c r="D2837" s="163"/>
      <c r="E2837" s="163"/>
      <c r="F2837" s="163"/>
      <c r="G2837" s="163"/>
    </row>
    <row r="2838" spans="1:7" x14ac:dyDescent="0.25">
      <c r="A2838" s="377"/>
      <c r="B2838" s="163"/>
      <c r="C2838" s="163"/>
      <c r="D2838" s="163"/>
      <c r="E2838" s="163"/>
      <c r="F2838" s="163"/>
      <c r="G2838" s="163"/>
    </row>
    <row r="2839" spans="1:7" x14ac:dyDescent="0.25">
      <c r="A2839" s="377"/>
      <c r="B2839" s="163"/>
      <c r="C2839" s="163"/>
      <c r="D2839" s="163"/>
      <c r="E2839" s="163"/>
      <c r="F2839" s="163"/>
      <c r="G2839" s="163"/>
    </row>
    <row r="2840" spans="1:7" x14ac:dyDescent="0.25">
      <c r="A2840" s="377"/>
      <c r="B2840" s="163"/>
      <c r="C2840" s="163"/>
      <c r="D2840" s="163"/>
      <c r="E2840" s="163"/>
      <c r="F2840" s="163"/>
      <c r="G2840" s="163"/>
    </row>
    <row r="2841" spans="1:7" x14ac:dyDescent="0.25">
      <c r="A2841" s="377"/>
      <c r="B2841" s="163"/>
      <c r="C2841" s="163"/>
      <c r="D2841" s="163"/>
      <c r="E2841" s="163"/>
      <c r="F2841" s="163"/>
      <c r="G2841" s="163"/>
    </row>
    <row r="2842" spans="1:7" x14ac:dyDescent="0.25">
      <c r="A2842" s="377"/>
      <c r="B2842" s="163"/>
      <c r="C2842" s="163"/>
      <c r="D2842" s="163"/>
      <c r="E2842" s="163"/>
      <c r="F2842" s="163"/>
      <c r="G2842" s="163"/>
    </row>
    <row r="2843" spans="1:7" x14ac:dyDescent="0.25">
      <c r="A2843" s="377"/>
      <c r="B2843" s="163"/>
      <c r="C2843" s="163"/>
      <c r="D2843" s="163"/>
      <c r="E2843" s="163"/>
      <c r="F2843" s="163"/>
      <c r="G2843" s="163"/>
    </row>
    <row r="2844" spans="1:7" x14ac:dyDescent="0.25">
      <c r="A2844" s="377"/>
      <c r="B2844" s="163"/>
      <c r="C2844" s="163"/>
      <c r="D2844" s="163"/>
      <c r="E2844" s="163"/>
      <c r="F2844" s="163"/>
      <c r="G2844" s="163"/>
    </row>
    <row r="2845" spans="1:7" x14ac:dyDescent="0.25">
      <c r="A2845" s="377"/>
      <c r="B2845" s="163"/>
      <c r="C2845" s="163"/>
      <c r="D2845" s="163"/>
      <c r="E2845" s="163"/>
      <c r="F2845" s="163"/>
      <c r="G2845" s="163"/>
    </row>
    <row r="2846" spans="1:7" x14ac:dyDescent="0.25">
      <c r="A2846" s="377"/>
      <c r="B2846" s="163"/>
      <c r="C2846" s="163"/>
      <c r="D2846" s="163"/>
      <c r="E2846" s="163"/>
      <c r="F2846" s="163"/>
      <c r="G2846" s="163"/>
    </row>
    <row r="2847" spans="1:7" x14ac:dyDescent="0.25">
      <c r="A2847" s="377"/>
      <c r="B2847" s="163"/>
      <c r="C2847" s="163"/>
      <c r="D2847" s="163"/>
      <c r="E2847" s="163"/>
      <c r="F2847" s="163"/>
      <c r="G2847" s="163"/>
    </row>
    <row r="2848" spans="1:7" x14ac:dyDescent="0.25">
      <c r="A2848" s="377"/>
      <c r="B2848" s="163"/>
      <c r="C2848" s="163"/>
      <c r="D2848" s="163"/>
      <c r="E2848" s="163"/>
      <c r="F2848" s="163"/>
      <c r="G2848" s="163"/>
    </row>
    <row r="2849" spans="1:7" x14ac:dyDescent="0.25">
      <c r="A2849" s="377"/>
      <c r="B2849" s="163"/>
      <c r="C2849" s="163"/>
      <c r="D2849" s="163"/>
      <c r="E2849" s="163"/>
      <c r="F2849" s="163"/>
      <c r="G2849" s="163"/>
    </row>
    <row r="2850" spans="1:7" x14ac:dyDescent="0.25">
      <c r="A2850" s="377"/>
      <c r="B2850" s="163"/>
      <c r="C2850" s="163"/>
      <c r="D2850" s="163"/>
      <c r="E2850" s="163"/>
      <c r="F2850" s="163"/>
      <c r="G2850" s="163"/>
    </row>
    <row r="2851" spans="1:7" x14ac:dyDescent="0.25">
      <c r="A2851" s="377"/>
      <c r="B2851" s="163"/>
      <c r="C2851" s="163"/>
      <c r="D2851" s="163"/>
      <c r="E2851" s="163"/>
      <c r="F2851" s="163"/>
      <c r="G2851" s="163"/>
    </row>
    <row r="2852" spans="1:7" x14ac:dyDescent="0.25">
      <c r="A2852" s="377"/>
      <c r="B2852" s="163"/>
      <c r="C2852" s="163"/>
      <c r="D2852" s="163"/>
      <c r="E2852" s="163"/>
      <c r="F2852" s="163"/>
      <c r="G2852" s="163"/>
    </row>
    <row r="2853" spans="1:7" x14ac:dyDescent="0.25">
      <c r="A2853" s="377"/>
      <c r="B2853" s="163"/>
      <c r="C2853" s="163"/>
      <c r="D2853" s="163"/>
      <c r="E2853" s="163"/>
      <c r="F2853" s="163"/>
      <c r="G2853" s="163"/>
    </row>
    <row r="2854" spans="1:7" x14ac:dyDescent="0.25">
      <c r="A2854" s="377"/>
      <c r="B2854" s="163"/>
      <c r="C2854" s="163"/>
      <c r="D2854" s="163"/>
      <c r="E2854" s="163"/>
      <c r="F2854" s="163"/>
      <c r="G2854" s="163"/>
    </row>
    <row r="2855" spans="1:7" x14ac:dyDescent="0.25">
      <c r="A2855" s="377"/>
      <c r="B2855" s="163"/>
      <c r="C2855" s="163"/>
      <c r="D2855" s="163"/>
      <c r="E2855" s="163"/>
      <c r="F2855" s="163"/>
      <c r="G2855" s="163"/>
    </row>
    <row r="2856" spans="1:7" x14ac:dyDescent="0.25">
      <c r="A2856" s="377"/>
      <c r="B2856" s="163"/>
      <c r="C2856" s="163"/>
      <c r="D2856" s="163"/>
      <c r="E2856" s="163"/>
      <c r="F2856" s="163"/>
      <c r="G2856" s="163"/>
    </row>
    <row r="2857" spans="1:7" x14ac:dyDescent="0.25">
      <c r="A2857" s="377"/>
      <c r="B2857" s="163"/>
      <c r="C2857" s="163"/>
      <c r="D2857" s="163"/>
      <c r="E2857" s="163"/>
      <c r="F2857" s="163"/>
      <c r="G2857" s="163"/>
    </row>
    <row r="2858" spans="1:7" x14ac:dyDescent="0.25">
      <c r="A2858" s="377"/>
      <c r="B2858" s="163"/>
      <c r="C2858" s="163"/>
      <c r="D2858" s="163"/>
      <c r="E2858" s="163"/>
      <c r="F2858" s="163"/>
      <c r="G2858" s="163"/>
    </row>
    <row r="2859" spans="1:7" x14ac:dyDescent="0.25">
      <c r="A2859" s="377"/>
      <c r="B2859" s="163"/>
      <c r="C2859" s="163"/>
      <c r="D2859" s="163"/>
      <c r="E2859" s="163"/>
      <c r="F2859" s="163"/>
      <c r="G2859" s="163"/>
    </row>
    <row r="2860" spans="1:7" x14ac:dyDescent="0.25">
      <c r="A2860" s="377"/>
      <c r="B2860" s="163"/>
      <c r="C2860" s="163"/>
      <c r="D2860" s="163"/>
      <c r="E2860" s="163"/>
      <c r="F2860" s="163"/>
      <c r="G2860" s="163"/>
    </row>
    <row r="2861" spans="1:7" x14ac:dyDescent="0.25">
      <c r="A2861" s="377"/>
      <c r="B2861" s="163"/>
      <c r="C2861" s="163"/>
      <c r="D2861" s="163"/>
      <c r="E2861" s="163"/>
      <c r="F2861" s="163"/>
      <c r="G2861" s="163"/>
    </row>
    <row r="2862" spans="1:7" x14ac:dyDescent="0.25">
      <c r="A2862" s="377"/>
      <c r="B2862" s="163"/>
      <c r="C2862" s="163"/>
      <c r="D2862" s="163"/>
      <c r="E2862" s="163"/>
      <c r="F2862" s="163"/>
      <c r="G2862" s="163"/>
    </row>
    <row r="2863" spans="1:7" x14ac:dyDescent="0.25">
      <c r="A2863" s="377"/>
      <c r="B2863" s="163"/>
      <c r="C2863" s="163"/>
      <c r="D2863" s="163"/>
      <c r="E2863" s="163"/>
      <c r="F2863" s="163"/>
      <c r="G2863" s="163"/>
    </row>
    <row r="2864" spans="1:7" x14ac:dyDescent="0.25">
      <c r="A2864" s="377"/>
      <c r="B2864" s="163"/>
      <c r="C2864" s="163"/>
      <c r="D2864" s="163"/>
      <c r="E2864" s="163"/>
      <c r="F2864" s="163"/>
      <c r="G2864" s="163"/>
    </row>
    <row r="2865" spans="1:7" x14ac:dyDescent="0.25">
      <c r="A2865" s="377"/>
      <c r="B2865" s="163"/>
      <c r="C2865" s="163"/>
      <c r="D2865" s="163"/>
      <c r="E2865" s="163"/>
      <c r="F2865" s="163"/>
      <c r="G2865" s="163"/>
    </row>
    <row r="2866" spans="1:7" x14ac:dyDescent="0.25">
      <c r="A2866" s="377"/>
      <c r="B2866" s="163"/>
      <c r="C2866" s="163"/>
      <c r="D2866" s="163"/>
      <c r="E2866" s="163"/>
      <c r="F2866" s="163"/>
      <c r="G2866" s="163"/>
    </row>
    <row r="2867" spans="1:7" x14ac:dyDescent="0.25">
      <c r="A2867" s="377"/>
      <c r="B2867" s="163"/>
      <c r="C2867" s="163"/>
      <c r="D2867" s="163"/>
      <c r="E2867" s="163"/>
      <c r="F2867" s="163"/>
      <c r="G2867" s="163"/>
    </row>
    <row r="2868" spans="1:7" x14ac:dyDescent="0.25">
      <c r="A2868" s="377"/>
      <c r="B2868" s="163"/>
      <c r="C2868" s="163"/>
      <c r="D2868" s="163"/>
      <c r="E2868" s="163"/>
      <c r="F2868" s="163"/>
      <c r="G2868" s="163"/>
    </row>
    <row r="2869" spans="1:7" x14ac:dyDescent="0.25">
      <c r="A2869" s="377"/>
      <c r="B2869" s="163"/>
      <c r="C2869" s="163"/>
      <c r="D2869" s="163"/>
      <c r="E2869" s="163"/>
      <c r="F2869" s="163"/>
      <c r="G2869" s="163"/>
    </row>
    <row r="2870" spans="1:7" x14ac:dyDescent="0.25">
      <c r="A2870" s="377"/>
      <c r="B2870" s="163"/>
      <c r="C2870" s="163"/>
      <c r="D2870" s="163"/>
      <c r="E2870" s="163"/>
      <c r="F2870" s="163"/>
      <c r="G2870" s="163"/>
    </row>
    <row r="2877" spans="1:7" x14ac:dyDescent="0.25">
      <c r="A2877" s="377"/>
      <c r="B2877" s="163"/>
      <c r="C2877" s="163"/>
      <c r="D2877" s="163"/>
      <c r="E2877" s="163"/>
      <c r="F2877" s="163"/>
      <c r="G2877" s="163"/>
    </row>
    <row r="2878" spans="1:7" x14ac:dyDescent="0.25">
      <c r="A2878" s="377"/>
      <c r="B2878" s="163"/>
      <c r="C2878" s="163"/>
      <c r="D2878" s="163"/>
      <c r="E2878" s="163"/>
      <c r="F2878" s="163"/>
      <c r="G2878" s="163"/>
    </row>
    <row r="2879" spans="1:7" x14ac:dyDescent="0.25">
      <c r="A2879" s="377"/>
      <c r="B2879" s="163"/>
      <c r="C2879" s="163"/>
      <c r="D2879" s="163"/>
      <c r="E2879" s="163"/>
      <c r="F2879" s="163"/>
      <c r="G2879" s="163"/>
    </row>
    <row r="2880" spans="1:7" x14ac:dyDescent="0.25">
      <c r="A2880" s="377"/>
      <c r="B2880" s="163"/>
      <c r="C2880" s="163"/>
      <c r="D2880" s="163"/>
      <c r="E2880" s="163"/>
      <c r="F2880" s="163"/>
      <c r="G2880" s="163"/>
    </row>
    <row r="2881" spans="1:7" x14ac:dyDescent="0.25">
      <c r="A2881" s="377"/>
      <c r="B2881" s="163"/>
      <c r="C2881" s="163"/>
      <c r="D2881" s="163"/>
      <c r="E2881" s="163"/>
      <c r="F2881" s="163"/>
      <c r="G2881" s="163"/>
    </row>
    <row r="2882" spans="1:7" x14ac:dyDescent="0.25">
      <c r="A2882" s="377"/>
      <c r="B2882" s="163"/>
      <c r="C2882" s="163"/>
      <c r="D2882" s="163"/>
      <c r="E2882" s="163"/>
      <c r="F2882" s="163"/>
      <c r="G2882" s="163"/>
    </row>
    <row r="2883" spans="1:7" x14ac:dyDescent="0.25">
      <c r="A2883" s="377"/>
      <c r="B2883" s="163"/>
      <c r="C2883" s="163"/>
      <c r="D2883" s="163"/>
      <c r="E2883" s="163"/>
      <c r="F2883" s="163"/>
      <c r="G2883" s="163"/>
    </row>
    <row r="2884" spans="1:7" x14ac:dyDescent="0.25">
      <c r="A2884" s="377"/>
      <c r="B2884" s="163"/>
      <c r="C2884" s="163"/>
      <c r="D2884" s="163"/>
      <c r="E2884" s="163"/>
      <c r="F2884" s="163"/>
      <c r="G2884" s="163"/>
    </row>
    <row r="2885" spans="1:7" x14ac:dyDescent="0.25">
      <c r="A2885" s="377"/>
      <c r="B2885" s="163"/>
      <c r="C2885" s="163"/>
      <c r="D2885" s="163"/>
      <c r="E2885" s="163"/>
      <c r="F2885" s="163"/>
      <c r="G2885" s="163"/>
    </row>
    <row r="2886" spans="1:7" x14ac:dyDescent="0.25">
      <c r="A2886" s="377"/>
      <c r="B2886" s="163"/>
      <c r="C2886" s="163"/>
      <c r="D2886" s="163"/>
      <c r="E2886" s="163"/>
      <c r="F2886" s="163"/>
      <c r="G2886" s="163"/>
    </row>
    <row r="2887" spans="1:7" x14ac:dyDescent="0.25">
      <c r="A2887" s="377"/>
      <c r="B2887" s="163"/>
      <c r="C2887" s="163"/>
      <c r="D2887" s="163"/>
      <c r="E2887" s="163"/>
      <c r="F2887" s="163"/>
      <c r="G2887" s="163"/>
    </row>
    <row r="2888" spans="1:7" x14ac:dyDescent="0.25">
      <c r="A2888" s="377"/>
      <c r="B2888" s="163"/>
      <c r="C2888" s="163"/>
      <c r="D2888" s="163"/>
      <c r="E2888" s="163"/>
      <c r="F2888" s="163"/>
      <c r="G2888" s="163"/>
    </row>
    <row r="2889" spans="1:7" x14ac:dyDescent="0.25">
      <c r="A2889" s="377"/>
      <c r="B2889" s="163"/>
      <c r="C2889" s="163"/>
      <c r="D2889" s="163"/>
      <c r="E2889" s="163"/>
      <c r="F2889" s="163"/>
      <c r="G2889" s="163"/>
    </row>
    <row r="2890" spans="1:7" x14ac:dyDescent="0.25">
      <c r="A2890" s="377"/>
      <c r="B2890" s="163"/>
      <c r="C2890" s="163"/>
      <c r="D2890" s="163"/>
      <c r="E2890" s="163"/>
      <c r="F2890" s="163"/>
      <c r="G2890" s="163"/>
    </row>
    <row r="2891" spans="1:7" x14ac:dyDescent="0.25">
      <c r="A2891" s="377"/>
      <c r="B2891" s="163"/>
      <c r="C2891" s="163"/>
      <c r="D2891" s="163"/>
      <c r="E2891" s="163"/>
      <c r="F2891" s="163"/>
      <c r="G2891" s="163"/>
    </row>
    <row r="2892" spans="1:7" x14ac:dyDescent="0.25">
      <c r="A2892" s="377"/>
      <c r="B2892" s="163"/>
      <c r="C2892" s="163"/>
      <c r="D2892" s="163"/>
      <c r="E2892" s="163"/>
      <c r="F2892" s="163"/>
      <c r="G2892" s="163"/>
    </row>
    <row r="2893" spans="1:7" x14ac:dyDescent="0.25">
      <c r="A2893" s="377"/>
      <c r="B2893" s="163"/>
      <c r="C2893" s="163"/>
      <c r="D2893" s="163"/>
      <c r="E2893" s="163"/>
      <c r="F2893" s="163"/>
      <c r="G2893" s="163"/>
    </row>
    <row r="2894" spans="1:7" x14ac:dyDescent="0.25">
      <c r="A2894" s="377"/>
      <c r="B2894" s="163"/>
      <c r="C2894" s="163"/>
      <c r="D2894" s="163"/>
      <c r="E2894" s="163"/>
      <c r="F2894" s="163"/>
      <c r="G2894" s="163"/>
    </row>
    <row r="2895" spans="1:7" x14ac:dyDescent="0.25">
      <c r="A2895" s="377"/>
      <c r="B2895" s="163"/>
      <c r="C2895" s="163"/>
      <c r="D2895" s="163"/>
      <c r="E2895" s="163"/>
      <c r="F2895" s="163"/>
      <c r="G2895" s="163"/>
    </row>
    <row r="2896" spans="1:7" x14ac:dyDescent="0.25">
      <c r="A2896" s="377"/>
      <c r="B2896" s="163"/>
      <c r="C2896" s="163"/>
      <c r="D2896" s="163"/>
      <c r="E2896" s="163"/>
      <c r="F2896" s="163"/>
      <c r="G2896" s="163"/>
    </row>
    <row r="2897" spans="1:7" x14ac:dyDescent="0.25">
      <c r="A2897" s="377"/>
      <c r="B2897" s="163"/>
      <c r="C2897" s="163"/>
      <c r="D2897" s="163"/>
      <c r="E2897" s="163"/>
      <c r="F2897" s="163"/>
      <c r="G2897" s="163"/>
    </row>
    <row r="2898" spans="1:7" x14ac:dyDescent="0.25">
      <c r="A2898" s="377"/>
      <c r="B2898" s="163"/>
      <c r="C2898" s="163"/>
      <c r="D2898" s="163"/>
      <c r="E2898" s="163"/>
      <c r="F2898" s="163"/>
      <c r="G2898" s="163"/>
    </row>
    <row r="2899" spans="1:7" x14ac:dyDescent="0.25">
      <c r="A2899" s="377"/>
      <c r="B2899" s="163"/>
      <c r="C2899" s="163"/>
      <c r="D2899" s="163"/>
      <c r="E2899" s="163"/>
      <c r="F2899" s="163"/>
      <c r="G2899" s="163"/>
    </row>
    <row r="2900" spans="1:7" x14ac:dyDescent="0.25">
      <c r="A2900" s="377"/>
      <c r="B2900" s="163"/>
      <c r="C2900" s="163"/>
      <c r="D2900" s="163"/>
      <c r="E2900" s="163"/>
      <c r="F2900" s="163"/>
      <c r="G2900" s="163"/>
    </row>
    <row r="2901" spans="1:7" x14ac:dyDescent="0.25">
      <c r="A2901" s="377"/>
      <c r="B2901" s="163"/>
      <c r="C2901" s="163"/>
      <c r="D2901" s="163"/>
      <c r="E2901" s="163"/>
      <c r="F2901" s="163"/>
      <c r="G2901" s="163"/>
    </row>
    <row r="2902" spans="1:7" x14ac:dyDescent="0.25">
      <c r="A2902" s="377"/>
      <c r="B2902" s="163"/>
      <c r="C2902" s="163"/>
      <c r="D2902" s="163"/>
      <c r="E2902" s="163"/>
      <c r="F2902" s="163"/>
      <c r="G2902" s="163"/>
    </row>
    <row r="2903" spans="1:7" x14ac:dyDescent="0.25">
      <c r="A2903" s="377"/>
      <c r="B2903" s="163"/>
      <c r="C2903" s="163"/>
      <c r="D2903" s="163"/>
      <c r="E2903" s="163"/>
      <c r="F2903" s="163"/>
      <c r="G2903" s="163"/>
    </row>
    <row r="2904" spans="1:7" x14ac:dyDescent="0.25">
      <c r="A2904" s="377"/>
      <c r="B2904" s="163"/>
      <c r="C2904" s="163"/>
      <c r="D2904" s="163"/>
      <c r="E2904" s="163"/>
      <c r="F2904" s="163"/>
      <c r="G2904" s="163"/>
    </row>
    <row r="2905" spans="1:7" x14ac:dyDescent="0.25">
      <c r="A2905" s="377"/>
      <c r="B2905" s="163"/>
      <c r="C2905" s="163"/>
      <c r="D2905" s="163"/>
      <c r="E2905" s="163"/>
      <c r="F2905" s="163"/>
      <c r="G2905" s="163"/>
    </row>
    <row r="2906" spans="1:7" x14ac:dyDescent="0.25">
      <c r="A2906" s="377"/>
      <c r="B2906" s="163"/>
      <c r="C2906" s="163"/>
      <c r="D2906" s="163"/>
      <c r="E2906" s="163"/>
      <c r="F2906" s="163"/>
      <c r="G2906" s="163"/>
    </row>
    <row r="2907" spans="1:7" x14ac:dyDescent="0.25">
      <c r="A2907" s="377"/>
      <c r="B2907" s="163"/>
      <c r="C2907" s="163"/>
      <c r="D2907" s="163"/>
      <c r="E2907" s="163"/>
      <c r="F2907" s="163"/>
      <c r="G2907" s="163"/>
    </row>
    <row r="2908" spans="1:7" x14ac:dyDescent="0.25">
      <c r="A2908" s="377"/>
      <c r="B2908" s="163"/>
      <c r="C2908" s="163"/>
      <c r="D2908" s="163"/>
      <c r="E2908" s="163"/>
      <c r="F2908" s="163"/>
      <c r="G2908" s="163"/>
    </row>
    <row r="2909" spans="1:7" x14ac:dyDescent="0.25">
      <c r="A2909" s="377"/>
      <c r="B2909" s="163"/>
      <c r="C2909" s="163"/>
      <c r="D2909" s="163"/>
      <c r="E2909" s="163"/>
      <c r="F2909" s="163"/>
      <c r="G2909" s="163"/>
    </row>
    <row r="2910" spans="1:7" x14ac:dyDescent="0.25">
      <c r="A2910" s="377"/>
      <c r="B2910" s="163"/>
      <c r="C2910" s="163"/>
      <c r="D2910" s="163"/>
      <c r="E2910" s="163"/>
      <c r="F2910" s="163"/>
      <c r="G2910" s="163"/>
    </row>
    <row r="2911" spans="1:7" x14ac:dyDescent="0.25">
      <c r="A2911" s="377"/>
      <c r="B2911" s="163"/>
      <c r="C2911" s="163"/>
      <c r="D2911" s="163"/>
      <c r="E2911" s="163"/>
      <c r="F2911" s="163"/>
      <c r="G2911" s="163"/>
    </row>
    <row r="2912" spans="1:7" x14ac:dyDescent="0.25">
      <c r="A2912" s="377"/>
      <c r="B2912" s="163"/>
      <c r="C2912" s="163"/>
      <c r="D2912" s="163"/>
      <c r="E2912" s="163"/>
      <c r="F2912" s="163"/>
      <c r="G2912" s="163"/>
    </row>
    <row r="2913" spans="1:7" x14ac:dyDescent="0.25">
      <c r="A2913" s="377"/>
      <c r="B2913" s="163"/>
      <c r="C2913" s="163"/>
      <c r="D2913" s="163"/>
      <c r="E2913" s="163"/>
      <c r="F2913" s="163"/>
      <c r="G2913" s="163"/>
    </row>
    <row r="2914" spans="1:7" x14ac:dyDescent="0.25">
      <c r="A2914" s="377"/>
      <c r="B2914" s="163"/>
      <c r="C2914" s="163"/>
      <c r="D2914" s="163"/>
      <c r="E2914" s="163"/>
      <c r="F2914" s="163"/>
      <c r="G2914" s="163"/>
    </row>
    <row r="2915" spans="1:7" x14ac:dyDescent="0.25">
      <c r="A2915" s="377"/>
      <c r="B2915" s="163"/>
      <c r="C2915" s="163"/>
      <c r="D2915" s="163"/>
      <c r="E2915" s="163"/>
      <c r="F2915" s="163"/>
      <c r="G2915" s="163"/>
    </row>
    <row r="2916" spans="1:7" x14ac:dyDescent="0.25">
      <c r="A2916" s="377"/>
      <c r="B2916" s="163"/>
      <c r="C2916" s="163"/>
      <c r="D2916" s="163"/>
      <c r="E2916" s="163"/>
      <c r="F2916" s="163"/>
      <c r="G2916" s="163"/>
    </row>
    <row r="2917" spans="1:7" x14ac:dyDescent="0.25">
      <c r="A2917" s="377"/>
      <c r="B2917" s="163"/>
      <c r="C2917" s="163"/>
      <c r="D2917" s="163"/>
      <c r="E2917" s="163"/>
      <c r="F2917" s="163"/>
      <c r="G2917" s="163"/>
    </row>
    <row r="2918" spans="1:7" x14ac:dyDescent="0.25">
      <c r="A2918" s="377"/>
      <c r="B2918" s="163"/>
      <c r="C2918" s="163"/>
      <c r="D2918" s="163"/>
      <c r="E2918" s="163"/>
      <c r="F2918" s="163"/>
      <c r="G2918" s="163"/>
    </row>
    <row r="2919" spans="1:7" x14ac:dyDescent="0.25">
      <c r="A2919" s="377"/>
      <c r="B2919" s="163"/>
      <c r="C2919" s="163"/>
      <c r="D2919" s="163"/>
      <c r="E2919" s="163"/>
      <c r="F2919" s="163"/>
      <c r="G2919" s="163"/>
    </row>
    <row r="2920" spans="1:7" x14ac:dyDescent="0.25">
      <c r="A2920" s="377"/>
      <c r="B2920" s="163"/>
      <c r="C2920" s="163"/>
      <c r="D2920" s="163"/>
      <c r="E2920" s="163"/>
      <c r="F2920" s="163"/>
      <c r="G2920" s="163"/>
    </row>
    <row r="2921" spans="1:7" x14ac:dyDescent="0.25">
      <c r="A2921" s="377"/>
      <c r="B2921" s="163"/>
      <c r="C2921" s="163"/>
      <c r="D2921" s="163"/>
      <c r="E2921" s="163"/>
      <c r="F2921" s="163"/>
      <c r="G2921" s="163"/>
    </row>
    <row r="2922" spans="1:7" x14ac:dyDescent="0.25">
      <c r="A2922" s="377"/>
      <c r="B2922" s="163"/>
      <c r="C2922" s="163"/>
      <c r="D2922" s="163"/>
      <c r="E2922" s="163"/>
      <c r="F2922" s="163"/>
      <c r="G2922" s="163"/>
    </row>
    <row r="2923" spans="1:7" x14ac:dyDescent="0.25">
      <c r="A2923" s="377"/>
      <c r="B2923" s="163"/>
      <c r="C2923" s="163"/>
      <c r="D2923" s="163"/>
      <c r="E2923" s="163"/>
      <c r="F2923" s="163"/>
      <c r="G2923" s="163"/>
    </row>
    <row r="2924" spans="1:7" x14ac:dyDescent="0.25">
      <c r="A2924" s="377"/>
      <c r="B2924" s="163"/>
      <c r="C2924" s="163"/>
      <c r="D2924" s="163"/>
      <c r="E2924" s="163"/>
      <c r="F2924" s="163"/>
      <c r="G2924" s="163"/>
    </row>
    <row r="2925" spans="1:7" x14ac:dyDescent="0.25">
      <c r="A2925" s="377"/>
      <c r="B2925" s="163"/>
      <c r="C2925" s="163"/>
      <c r="D2925" s="163"/>
      <c r="E2925" s="163"/>
      <c r="F2925" s="163"/>
      <c r="G2925" s="163"/>
    </row>
    <row r="2926" spans="1:7" x14ac:dyDescent="0.25">
      <c r="A2926" s="377"/>
      <c r="B2926" s="163"/>
      <c r="C2926" s="163"/>
      <c r="D2926" s="163"/>
      <c r="E2926" s="163"/>
      <c r="F2926" s="163"/>
      <c r="G2926" s="163"/>
    </row>
    <row r="2927" spans="1:7" x14ac:dyDescent="0.25">
      <c r="A2927" s="377"/>
      <c r="B2927" s="163"/>
      <c r="C2927" s="163"/>
      <c r="D2927" s="163"/>
      <c r="E2927" s="163"/>
      <c r="F2927" s="163"/>
      <c r="G2927" s="163"/>
    </row>
    <row r="2928" spans="1:7" x14ac:dyDescent="0.25">
      <c r="A2928" s="377"/>
      <c r="B2928" s="163"/>
      <c r="C2928" s="163"/>
      <c r="D2928" s="163"/>
      <c r="E2928" s="163"/>
      <c r="F2928" s="163"/>
      <c r="G2928" s="163"/>
    </row>
    <row r="2929" spans="1:7" x14ac:dyDescent="0.25">
      <c r="A2929" s="377"/>
      <c r="B2929" s="163"/>
      <c r="C2929" s="163"/>
      <c r="D2929" s="163"/>
      <c r="E2929" s="163"/>
      <c r="F2929" s="163"/>
      <c r="G2929" s="163"/>
    </row>
    <row r="2930" spans="1:7" x14ac:dyDescent="0.25">
      <c r="A2930" s="377"/>
      <c r="B2930" s="163"/>
      <c r="C2930" s="163"/>
      <c r="D2930" s="163"/>
      <c r="E2930" s="163"/>
      <c r="F2930" s="163"/>
      <c r="G2930" s="163"/>
    </row>
    <row r="2931" spans="1:7" x14ac:dyDescent="0.25">
      <c r="A2931" s="377"/>
      <c r="B2931" s="163"/>
      <c r="C2931" s="163"/>
      <c r="D2931" s="163"/>
      <c r="E2931" s="163"/>
      <c r="F2931" s="163"/>
      <c r="G2931" s="163"/>
    </row>
    <row r="2932" spans="1:7" x14ac:dyDescent="0.25">
      <c r="A2932" s="377"/>
      <c r="B2932" s="163"/>
      <c r="C2932" s="163"/>
      <c r="D2932" s="163"/>
      <c r="E2932" s="163"/>
      <c r="F2932" s="163"/>
      <c r="G2932" s="163"/>
    </row>
    <row r="2933" spans="1:7" x14ac:dyDescent="0.25">
      <c r="A2933" s="377"/>
      <c r="B2933" s="163"/>
      <c r="C2933" s="163"/>
      <c r="D2933" s="163"/>
      <c r="E2933" s="163"/>
      <c r="F2933" s="163"/>
      <c r="G2933" s="163"/>
    </row>
    <row r="2934" spans="1:7" x14ac:dyDescent="0.25">
      <c r="A2934" s="377"/>
      <c r="B2934" s="163"/>
      <c r="C2934" s="163"/>
      <c r="D2934" s="163"/>
      <c r="E2934" s="163"/>
      <c r="F2934" s="163"/>
      <c r="G2934" s="163"/>
    </row>
    <row r="2935" spans="1:7" x14ac:dyDescent="0.25">
      <c r="A2935" s="377"/>
      <c r="B2935" s="163"/>
      <c r="C2935" s="163"/>
      <c r="D2935" s="163"/>
      <c r="E2935" s="163"/>
      <c r="F2935" s="163"/>
      <c r="G2935" s="163"/>
    </row>
    <row r="2936" spans="1:7" x14ac:dyDescent="0.25">
      <c r="A2936" s="377"/>
      <c r="B2936" s="163"/>
      <c r="C2936" s="163"/>
      <c r="D2936" s="163"/>
      <c r="E2936" s="163"/>
      <c r="F2936" s="163"/>
      <c r="G2936" s="163"/>
    </row>
    <row r="2937" spans="1:7" x14ac:dyDescent="0.25">
      <c r="A2937" s="377"/>
      <c r="B2937" s="163"/>
      <c r="C2937" s="163"/>
      <c r="D2937" s="163"/>
      <c r="E2937" s="163"/>
      <c r="F2937" s="163"/>
      <c r="G2937" s="163"/>
    </row>
    <row r="2938" spans="1:7" x14ac:dyDescent="0.25">
      <c r="A2938" s="377"/>
      <c r="B2938" s="163"/>
      <c r="C2938" s="163"/>
      <c r="D2938" s="163"/>
      <c r="E2938" s="163"/>
      <c r="F2938" s="163"/>
      <c r="G2938" s="163"/>
    </row>
    <row r="2939" spans="1:7" x14ac:dyDescent="0.25">
      <c r="A2939" s="377"/>
      <c r="B2939" s="163"/>
      <c r="C2939" s="163"/>
      <c r="D2939" s="163"/>
      <c r="E2939" s="163"/>
      <c r="F2939" s="163"/>
      <c r="G2939" s="163"/>
    </row>
    <row r="2940" spans="1:7" x14ac:dyDescent="0.25">
      <c r="A2940" s="377"/>
      <c r="B2940" s="163"/>
      <c r="C2940" s="163"/>
      <c r="D2940" s="163"/>
      <c r="E2940" s="163"/>
      <c r="F2940" s="163"/>
      <c r="G2940" s="163"/>
    </row>
    <row r="2941" spans="1:7" x14ac:dyDescent="0.25">
      <c r="A2941" s="377"/>
      <c r="B2941" s="163"/>
      <c r="C2941" s="163"/>
      <c r="D2941" s="163"/>
      <c r="E2941" s="163"/>
      <c r="F2941" s="163"/>
      <c r="G2941" s="163"/>
    </row>
    <row r="2942" spans="1:7" x14ac:dyDescent="0.25">
      <c r="A2942" s="377"/>
      <c r="B2942" s="163"/>
      <c r="C2942" s="163"/>
      <c r="D2942" s="163"/>
      <c r="E2942" s="163"/>
      <c r="F2942" s="163"/>
      <c r="G2942" s="163"/>
    </row>
    <row r="2943" spans="1:7" x14ac:dyDescent="0.25">
      <c r="A2943" s="377"/>
      <c r="B2943" s="163"/>
      <c r="C2943" s="163"/>
      <c r="D2943" s="163"/>
      <c r="E2943" s="163"/>
      <c r="F2943" s="163"/>
      <c r="G2943" s="163"/>
    </row>
    <row r="2944" spans="1:7" x14ac:dyDescent="0.25">
      <c r="A2944" s="377"/>
      <c r="B2944" s="163"/>
      <c r="C2944" s="163"/>
      <c r="D2944" s="163"/>
      <c r="E2944" s="163"/>
      <c r="F2944" s="163"/>
      <c r="G2944" s="163"/>
    </row>
    <row r="2945" spans="1:7" x14ac:dyDescent="0.25">
      <c r="A2945" s="377"/>
      <c r="B2945" s="163"/>
      <c r="C2945" s="163"/>
      <c r="D2945" s="163"/>
      <c r="E2945" s="163"/>
      <c r="F2945" s="163"/>
      <c r="G2945" s="163"/>
    </row>
    <row r="2946" spans="1:7" x14ac:dyDescent="0.25">
      <c r="A2946" s="377"/>
      <c r="B2946" s="163"/>
      <c r="C2946" s="163"/>
      <c r="D2946" s="163"/>
      <c r="E2946" s="163"/>
      <c r="F2946" s="163"/>
      <c r="G2946" s="163"/>
    </row>
    <row r="2947" spans="1:7" x14ac:dyDescent="0.25">
      <c r="A2947" s="377"/>
      <c r="B2947" s="163"/>
      <c r="C2947" s="163"/>
      <c r="D2947" s="163"/>
      <c r="E2947" s="163"/>
      <c r="F2947" s="163"/>
      <c r="G2947" s="163"/>
    </row>
    <row r="2948" spans="1:7" x14ac:dyDescent="0.25">
      <c r="A2948" s="377"/>
      <c r="B2948" s="163"/>
      <c r="C2948" s="163"/>
      <c r="D2948" s="163"/>
      <c r="E2948" s="163"/>
      <c r="F2948" s="163"/>
      <c r="G2948" s="163"/>
    </row>
    <row r="2949" spans="1:7" x14ac:dyDescent="0.25">
      <c r="A2949" s="377"/>
      <c r="B2949" s="163"/>
      <c r="C2949" s="163"/>
      <c r="D2949" s="163"/>
      <c r="E2949" s="163"/>
      <c r="F2949" s="163"/>
      <c r="G2949" s="163"/>
    </row>
    <row r="2950" spans="1:7" x14ac:dyDescent="0.25">
      <c r="A2950" s="377"/>
      <c r="B2950" s="163"/>
      <c r="C2950" s="163"/>
      <c r="D2950" s="163"/>
      <c r="E2950" s="163"/>
      <c r="F2950" s="163"/>
      <c r="G2950" s="163"/>
    </row>
    <row r="2951" spans="1:7" x14ac:dyDescent="0.25">
      <c r="A2951" s="377"/>
      <c r="B2951" s="163"/>
      <c r="C2951" s="163"/>
      <c r="D2951" s="163"/>
      <c r="E2951" s="163"/>
      <c r="F2951" s="163"/>
      <c r="G2951" s="163"/>
    </row>
    <row r="2952" spans="1:7" x14ac:dyDescent="0.25">
      <c r="A2952" s="377"/>
      <c r="B2952" s="163"/>
      <c r="C2952" s="163"/>
      <c r="D2952" s="163"/>
      <c r="E2952" s="163"/>
      <c r="F2952" s="163"/>
      <c r="G2952" s="163"/>
    </row>
    <row r="2953" spans="1:7" x14ac:dyDescent="0.25">
      <c r="A2953" s="377"/>
      <c r="B2953" s="163"/>
      <c r="C2953" s="163"/>
      <c r="D2953" s="163"/>
      <c r="E2953" s="163"/>
      <c r="F2953" s="163"/>
      <c r="G2953" s="163"/>
    </row>
    <row r="2954" spans="1:7" x14ac:dyDescent="0.25">
      <c r="A2954" s="377"/>
      <c r="B2954" s="163"/>
      <c r="C2954" s="163"/>
      <c r="D2954" s="163"/>
      <c r="E2954" s="163"/>
      <c r="F2954" s="163"/>
      <c r="G2954" s="163"/>
    </row>
    <row r="2955" spans="1:7" x14ac:dyDescent="0.25">
      <c r="A2955" s="377"/>
      <c r="B2955" s="163"/>
      <c r="C2955" s="163"/>
      <c r="D2955" s="163"/>
      <c r="E2955" s="163"/>
      <c r="F2955" s="163"/>
      <c r="G2955" s="163"/>
    </row>
    <row r="2956" spans="1:7" x14ac:dyDescent="0.25">
      <c r="A2956" s="377"/>
      <c r="B2956" s="163"/>
      <c r="C2956" s="163"/>
      <c r="D2956" s="163"/>
      <c r="E2956" s="163"/>
      <c r="F2956" s="163"/>
      <c r="G2956" s="163"/>
    </row>
    <row r="2957" spans="1:7" x14ac:dyDescent="0.25">
      <c r="A2957" s="377"/>
      <c r="B2957" s="163"/>
      <c r="C2957" s="163"/>
      <c r="D2957" s="163"/>
      <c r="E2957" s="163"/>
      <c r="F2957" s="163"/>
      <c r="G2957" s="163"/>
    </row>
    <row r="2958" spans="1:7" x14ac:dyDescent="0.25">
      <c r="A2958" s="377"/>
      <c r="B2958" s="163"/>
      <c r="C2958" s="163"/>
      <c r="D2958" s="163"/>
      <c r="E2958" s="163"/>
      <c r="F2958" s="163"/>
      <c r="G2958" s="163"/>
    </row>
    <row r="2959" spans="1:7" x14ac:dyDescent="0.25">
      <c r="A2959" s="377"/>
      <c r="B2959" s="163"/>
      <c r="C2959" s="163"/>
      <c r="D2959" s="163"/>
      <c r="E2959" s="163"/>
      <c r="F2959" s="163"/>
      <c r="G2959" s="163"/>
    </row>
  </sheetData>
  <mergeCells count="58">
    <mergeCell ref="A321:G321"/>
    <mergeCell ref="A314:G314"/>
    <mergeCell ref="A302:G302"/>
    <mergeCell ref="A229:G229"/>
    <mergeCell ref="A240:G240"/>
    <mergeCell ref="A243:G243"/>
    <mergeCell ref="A271:G271"/>
    <mergeCell ref="A268:G268"/>
    <mergeCell ref="A257:G257"/>
    <mergeCell ref="A254:G254"/>
    <mergeCell ref="A291:G291"/>
    <mergeCell ref="A285:G285"/>
    <mergeCell ref="A282:G282"/>
    <mergeCell ref="D3:G3"/>
    <mergeCell ref="A223:G223"/>
    <mergeCell ref="A216:G216"/>
    <mergeCell ref="A163:G163"/>
    <mergeCell ref="A174:G174"/>
    <mergeCell ref="A185:G185"/>
    <mergeCell ref="A205:G205"/>
    <mergeCell ref="D7:G7"/>
    <mergeCell ref="A15:G15"/>
    <mergeCell ref="A16:G16"/>
    <mergeCell ref="A10:G10"/>
    <mergeCell ref="A11:G11"/>
    <mergeCell ref="A14:G14"/>
    <mergeCell ref="A13:G13"/>
    <mergeCell ref="A18:G18"/>
    <mergeCell ref="A111:G111"/>
    <mergeCell ref="A19:G19"/>
    <mergeCell ref="A35:G35"/>
    <mergeCell ref="A46:G46"/>
    <mergeCell ref="A57:G57"/>
    <mergeCell ref="A324:G324"/>
    <mergeCell ref="A122:G122"/>
    <mergeCell ref="A125:G125"/>
    <mergeCell ref="A152:G152"/>
    <mergeCell ref="A73:G73"/>
    <mergeCell ref="A76:G76"/>
    <mergeCell ref="A89:G89"/>
    <mergeCell ref="A100:G100"/>
    <mergeCell ref="A141:G141"/>
    <mergeCell ref="A128:G128"/>
    <mergeCell ref="A322:G322"/>
    <mergeCell ref="A311:G311"/>
    <mergeCell ref="A326:G326"/>
    <mergeCell ref="A352:G352"/>
    <mergeCell ref="D343:G344"/>
    <mergeCell ref="D345:G345"/>
    <mergeCell ref="B341:C341"/>
    <mergeCell ref="B343:C343"/>
    <mergeCell ref="B345:C345"/>
    <mergeCell ref="A351:G351"/>
    <mergeCell ref="A347:G347"/>
    <mergeCell ref="A348:G348"/>
    <mergeCell ref="A349:G349"/>
    <mergeCell ref="A350:G350"/>
    <mergeCell ref="D341:G34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25" zoomScaleNormal="100" zoomScaleSheetLayoutView="100" workbookViewId="0">
      <selection activeCell="B43" sqref="B43:F43"/>
    </sheetView>
  </sheetViews>
  <sheetFormatPr defaultColWidth="9.140625" defaultRowHeight="15" x14ac:dyDescent="0.25"/>
  <cols>
    <col min="1" max="1" width="4.85546875" style="85" customWidth="1"/>
    <col min="2" max="2" width="17.5703125" style="84" customWidth="1"/>
    <col min="3" max="3" width="12.7109375" style="52" customWidth="1"/>
    <col min="4" max="4" width="70.28515625" style="52" customWidth="1"/>
    <col min="5" max="5" width="6.5703125" style="52" customWidth="1"/>
    <col min="6" max="6" width="9.140625" style="52"/>
    <col min="7" max="7" width="9.140625" style="5"/>
    <col min="8" max="8" width="40" style="5" customWidth="1"/>
    <col min="9" max="16384" width="9.140625" style="5"/>
  </cols>
  <sheetData>
    <row r="1" spans="1:9" s="18" customFormat="1" x14ac:dyDescent="0.25">
      <c r="A1" s="699" t="s">
        <v>2840</v>
      </c>
      <c r="B1" s="699"/>
      <c r="C1" s="699"/>
      <c r="D1" s="699"/>
      <c r="E1" s="699"/>
      <c r="F1" s="699"/>
    </row>
    <row r="2" spans="1:9" s="18" customFormat="1" x14ac:dyDescent="0.25">
      <c r="A2" s="68"/>
      <c r="B2" s="71"/>
      <c r="C2" s="81"/>
      <c r="D2" s="19"/>
      <c r="E2" s="20"/>
      <c r="F2" s="90"/>
    </row>
    <row r="3" spans="1:9" s="18" customFormat="1" ht="42.75" x14ac:dyDescent="0.25">
      <c r="A3" s="116" t="s">
        <v>4792</v>
      </c>
      <c r="B3" s="88" t="s">
        <v>4833</v>
      </c>
      <c r="C3" s="88" t="s">
        <v>4832</v>
      </c>
      <c r="D3" s="88" t="s">
        <v>2697</v>
      </c>
      <c r="E3" s="117" t="s">
        <v>867</v>
      </c>
      <c r="F3" s="9" t="s">
        <v>4</v>
      </c>
    </row>
    <row r="4" spans="1:9" s="18" customFormat="1" x14ac:dyDescent="0.25">
      <c r="A4" s="692" t="s">
        <v>2841</v>
      </c>
      <c r="B4" s="693"/>
      <c r="C4" s="693"/>
      <c r="D4" s="693"/>
      <c r="E4" s="693"/>
      <c r="F4" s="693"/>
      <c r="G4" s="694"/>
    </row>
    <row r="5" spans="1:9" s="18" customFormat="1" x14ac:dyDescent="0.25">
      <c r="A5" s="113">
        <v>1</v>
      </c>
      <c r="B5" s="70" t="s">
        <v>2411</v>
      </c>
      <c r="C5" s="66">
        <v>8652</v>
      </c>
      <c r="D5" s="65" t="s">
        <v>2412</v>
      </c>
      <c r="E5" s="22" t="s">
        <v>2851</v>
      </c>
      <c r="F5" s="92">
        <v>2200</v>
      </c>
      <c r="G5" s="112"/>
    </row>
    <row r="6" spans="1:9" s="18" customFormat="1" ht="30" x14ac:dyDescent="0.25">
      <c r="A6" s="113">
        <f>A5+1</f>
        <v>2</v>
      </c>
      <c r="B6" s="70" t="s">
        <v>4849</v>
      </c>
      <c r="C6" s="66">
        <v>8879</v>
      </c>
      <c r="D6" s="65" t="s">
        <v>4850</v>
      </c>
      <c r="E6" s="22" t="s">
        <v>2851</v>
      </c>
      <c r="F6" s="92">
        <v>2200</v>
      </c>
      <c r="G6" s="112"/>
    </row>
    <row r="7" spans="1:9" s="18" customFormat="1" x14ac:dyDescent="0.25">
      <c r="A7" s="113">
        <f t="shared" ref="A7:A19" si="0">A6+1</f>
        <v>3</v>
      </c>
      <c r="B7" s="16" t="s">
        <v>2413</v>
      </c>
      <c r="C7" s="13">
        <v>8653</v>
      </c>
      <c r="D7" s="16" t="s">
        <v>2414</v>
      </c>
      <c r="E7" s="22" t="s">
        <v>2851</v>
      </c>
      <c r="F7" s="92">
        <v>2200</v>
      </c>
      <c r="G7" s="112"/>
    </row>
    <row r="8" spans="1:9" s="18" customFormat="1" x14ac:dyDescent="0.25">
      <c r="A8" s="113">
        <f t="shared" si="0"/>
        <v>4</v>
      </c>
      <c r="B8" s="16" t="s">
        <v>2415</v>
      </c>
      <c r="C8" s="13">
        <v>8654</v>
      </c>
      <c r="D8" s="16" t="s">
        <v>2416</v>
      </c>
      <c r="E8" s="22" t="s">
        <v>2851</v>
      </c>
      <c r="F8" s="92">
        <v>2200</v>
      </c>
      <c r="G8" s="112"/>
    </row>
    <row r="9" spans="1:9" s="18" customFormat="1" ht="30" x14ac:dyDescent="0.25">
      <c r="A9" s="113">
        <f t="shared" si="0"/>
        <v>5</v>
      </c>
      <c r="B9" s="16" t="s">
        <v>4851</v>
      </c>
      <c r="C9" s="13">
        <v>8880</v>
      </c>
      <c r="D9" s="17" t="s">
        <v>4852</v>
      </c>
      <c r="E9" s="22" t="s">
        <v>2851</v>
      </c>
      <c r="F9" s="92">
        <v>2200</v>
      </c>
      <c r="G9" s="112"/>
    </row>
    <row r="10" spans="1:9" s="18" customFormat="1" x14ac:dyDescent="0.25">
      <c r="A10" s="113">
        <f t="shared" si="0"/>
        <v>6</v>
      </c>
      <c r="B10" s="16" t="s">
        <v>2417</v>
      </c>
      <c r="C10" s="13">
        <v>8655</v>
      </c>
      <c r="D10" s="16" t="s">
        <v>2842</v>
      </c>
      <c r="E10" s="13" t="s">
        <v>2838</v>
      </c>
      <c r="F10" s="92">
        <v>2000</v>
      </c>
      <c r="G10" s="112"/>
    </row>
    <row r="11" spans="1:9" s="18" customFormat="1" ht="30" x14ac:dyDescent="0.25">
      <c r="A11" s="113">
        <f t="shared" si="0"/>
        <v>7</v>
      </c>
      <c r="B11" s="16" t="s">
        <v>4853</v>
      </c>
      <c r="C11" s="13">
        <v>8881</v>
      </c>
      <c r="D11" s="17" t="s">
        <v>4854</v>
      </c>
      <c r="E11" s="13" t="s">
        <v>2838</v>
      </c>
      <c r="F11" s="91">
        <v>2000</v>
      </c>
      <c r="G11" s="112"/>
    </row>
    <row r="12" spans="1:9" s="18" customFormat="1" x14ac:dyDescent="0.25">
      <c r="A12" s="113">
        <f t="shared" si="0"/>
        <v>8</v>
      </c>
      <c r="B12" s="16" t="s">
        <v>2418</v>
      </c>
      <c r="C12" s="13">
        <v>8656</v>
      </c>
      <c r="D12" s="16" t="s">
        <v>2843</v>
      </c>
      <c r="E12" s="13" t="s">
        <v>2838</v>
      </c>
      <c r="F12" s="92">
        <v>2000</v>
      </c>
      <c r="G12" s="112"/>
    </row>
    <row r="13" spans="1:9" s="18" customFormat="1" x14ac:dyDescent="0.25">
      <c r="A13" s="113">
        <f t="shared" si="0"/>
        <v>9</v>
      </c>
      <c r="B13" s="16" t="s">
        <v>2419</v>
      </c>
      <c r="C13" s="13">
        <v>6494</v>
      </c>
      <c r="D13" s="16" t="s">
        <v>2420</v>
      </c>
      <c r="E13" s="13" t="s">
        <v>2838</v>
      </c>
      <c r="F13" s="92">
        <v>2000</v>
      </c>
      <c r="G13" s="112"/>
    </row>
    <row r="14" spans="1:9" s="18" customFormat="1" ht="30" x14ac:dyDescent="0.25">
      <c r="A14" s="113">
        <f t="shared" si="0"/>
        <v>10</v>
      </c>
      <c r="B14" s="16" t="s">
        <v>2421</v>
      </c>
      <c r="C14" s="13">
        <v>8684</v>
      </c>
      <c r="D14" s="17" t="s">
        <v>2422</v>
      </c>
      <c r="E14" s="13" t="s">
        <v>2838</v>
      </c>
      <c r="F14" s="92">
        <v>1700</v>
      </c>
      <c r="G14" s="112"/>
    </row>
    <row r="15" spans="1:9" s="18" customFormat="1" ht="45" x14ac:dyDescent="0.25">
      <c r="A15" s="113">
        <f t="shared" si="0"/>
        <v>11</v>
      </c>
      <c r="B15" s="16" t="s">
        <v>2423</v>
      </c>
      <c r="C15" s="13">
        <v>8685</v>
      </c>
      <c r="D15" s="17" t="s">
        <v>2424</v>
      </c>
      <c r="E15" s="13" t="s">
        <v>2838</v>
      </c>
      <c r="F15" s="92">
        <v>1500</v>
      </c>
      <c r="G15" s="112"/>
    </row>
    <row r="16" spans="1:9" s="18" customFormat="1" ht="30" x14ac:dyDescent="0.25">
      <c r="A16" s="113">
        <f t="shared" si="0"/>
        <v>12</v>
      </c>
      <c r="B16" s="16" t="s">
        <v>2844</v>
      </c>
      <c r="C16" s="13">
        <v>6491</v>
      </c>
      <c r="D16" s="17" t="s">
        <v>2426</v>
      </c>
      <c r="E16" s="13" t="s">
        <v>2838</v>
      </c>
      <c r="F16" s="89">
        <v>1900</v>
      </c>
      <c r="G16" s="112"/>
      <c r="H16" s="114"/>
      <c r="I16" s="114"/>
    </row>
    <row r="17" spans="1:9" s="18" customFormat="1" ht="30" x14ac:dyDescent="0.25">
      <c r="A17" s="113">
        <f t="shared" si="0"/>
        <v>13</v>
      </c>
      <c r="B17" s="16" t="s">
        <v>4855</v>
      </c>
      <c r="C17" s="13">
        <v>8882</v>
      </c>
      <c r="D17" s="17" t="s">
        <v>4856</v>
      </c>
      <c r="E17" s="13" t="s">
        <v>2838</v>
      </c>
      <c r="F17" s="91">
        <v>2000</v>
      </c>
      <c r="G17" s="112"/>
      <c r="H17" s="114"/>
      <c r="I17" s="114"/>
    </row>
    <row r="18" spans="1:9" s="18" customFormat="1" ht="30" x14ac:dyDescent="0.25">
      <c r="A18" s="113">
        <f t="shared" si="0"/>
        <v>14</v>
      </c>
      <c r="B18" s="16" t="s">
        <v>4857</v>
      </c>
      <c r="C18" s="13">
        <v>8883</v>
      </c>
      <c r="D18" s="17" t="s">
        <v>4858</v>
      </c>
      <c r="E18" s="13" t="s">
        <v>2838</v>
      </c>
      <c r="F18" s="91">
        <v>2000</v>
      </c>
      <c r="G18" s="112"/>
      <c r="H18" s="114"/>
      <c r="I18" s="114"/>
    </row>
    <row r="19" spans="1:9" s="115" customFormat="1" ht="30" x14ac:dyDescent="0.25">
      <c r="A19" s="113">
        <f t="shared" si="0"/>
        <v>15</v>
      </c>
      <c r="B19" s="16" t="s">
        <v>2845</v>
      </c>
      <c r="C19" s="13">
        <v>8657</v>
      </c>
      <c r="D19" s="17" t="s">
        <v>2425</v>
      </c>
      <c r="E19" s="13" t="s">
        <v>2838</v>
      </c>
      <c r="F19" s="92">
        <v>2300</v>
      </c>
      <c r="G19" s="112"/>
    </row>
    <row r="20" spans="1:9" s="21" customFormat="1" x14ac:dyDescent="0.25">
      <c r="A20" s="695" t="s">
        <v>2846</v>
      </c>
      <c r="B20" s="695"/>
      <c r="C20" s="695"/>
      <c r="D20" s="695"/>
      <c r="E20" s="695"/>
      <c r="F20" s="695"/>
      <c r="G20" s="111"/>
    </row>
    <row r="21" spans="1:9" s="21" customFormat="1" x14ac:dyDescent="0.25">
      <c r="A21" s="113">
        <f>A19+1</f>
        <v>16</v>
      </c>
      <c r="B21" s="26" t="s">
        <v>2449</v>
      </c>
      <c r="C21" s="13">
        <v>8658</v>
      </c>
      <c r="D21" s="17" t="s">
        <v>2450</v>
      </c>
      <c r="E21" s="11" t="s">
        <v>1240</v>
      </c>
      <c r="F21" s="89">
        <v>3500</v>
      </c>
      <c r="G21" s="111"/>
      <c r="H21" s="114"/>
    </row>
    <row r="22" spans="1:9" s="21" customFormat="1" x14ac:dyDescent="0.25">
      <c r="A22" s="113">
        <f>A21+1</f>
        <v>17</v>
      </c>
      <c r="B22" s="26" t="s">
        <v>2441</v>
      </c>
      <c r="C22" s="13">
        <v>6495</v>
      </c>
      <c r="D22" s="26" t="s">
        <v>2442</v>
      </c>
      <c r="E22" s="110" t="s">
        <v>868</v>
      </c>
      <c r="F22" s="89">
        <v>3000</v>
      </c>
      <c r="G22" s="111"/>
      <c r="H22" s="114"/>
    </row>
    <row r="23" spans="1:9" s="21" customFormat="1" x14ac:dyDescent="0.25">
      <c r="A23" s="113">
        <f t="shared" ref="A23:A34" si="1">A22+1</f>
        <v>18</v>
      </c>
      <c r="B23" s="26" t="s">
        <v>2443</v>
      </c>
      <c r="C23" s="13">
        <v>8659</v>
      </c>
      <c r="D23" s="26" t="s">
        <v>2444</v>
      </c>
      <c r="E23" s="110" t="s">
        <v>868</v>
      </c>
      <c r="F23" s="89">
        <v>3000</v>
      </c>
      <c r="G23" s="111"/>
      <c r="H23" s="114"/>
    </row>
    <row r="24" spans="1:9" s="21" customFormat="1" ht="30" x14ac:dyDescent="0.25">
      <c r="A24" s="113">
        <f t="shared" si="1"/>
        <v>19</v>
      </c>
      <c r="B24" s="17" t="s">
        <v>2460</v>
      </c>
      <c r="C24" s="13">
        <v>6496</v>
      </c>
      <c r="D24" s="26" t="s">
        <v>2461</v>
      </c>
      <c r="E24" s="110" t="s">
        <v>868</v>
      </c>
      <c r="F24" s="151">
        <v>3500</v>
      </c>
      <c r="G24" s="111"/>
      <c r="H24" s="114"/>
    </row>
    <row r="25" spans="1:9" s="21" customFormat="1" x14ac:dyDescent="0.25">
      <c r="A25" s="113">
        <f t="shared" si="1"/>
        <v>20</v>
      </c>
      <c r="B25" s="26" t="s">
        <v>2445</v>
      </c>
      <c r="C25" s="13">
        <v>6800</v>
      </c>
      <c r="D25" s="26" t="s">
        <v>2446</v>
      </c>
      <c r="E25" s="110" t="s">
        <v>868</v>
      </c>
      <c r="F25" s="151">
        <v>1500</v>
      </c>
      <c r="G25" s="111"/>
      <c r="H25" s="114"/>
    </row>
    <row r="26" spans="1:9" s="21" customFormat="1" x14ac:dyDescent="0.25">
      <c r="A26" s="113">
        <f t="shared" si="1"/>
        <v>21</v>
      </c>
      <c r="B26" s="26" t="s">
        <v>2447</v>
      </c>
      <c r="C26" s="13">
        <v>4090</v>
      </c>
      <c r="D26" s="26" t="s">
        <v>2448</v>
      </c>
      <c r="E26" s="110" t="s">
        <v>868</v>
      </c>
      <c r="F26" s="151">
        <v>5000</v>
      </c>
      <c r="G26" s="111"/>
      <c r="H26" s="114"/>
      <c r="I26" s="114"/>
    </row>
    <row r="27" spans="1:9" s="21" customFormat="1" x14ac:dyDescent="0.25">
      <c r="A27" s="113">
        <f t="shared" si="1"/>
        <v>22</v>
      </c>
      <c r="B27" s="26" t="s">
        <v>2451</v>
      </c>
      <c r="C27" s="13">
        <v>6498</v>
      </c>
      <c r="D27" s="26" t="s">
        <v>2452</v>
      </c>
      <c r="E27" s="11" t="s">
        <v>1240</v>
      </c>
      <c r="F27" s="658">
        <v>2500</v>
      </c>
      <c r="G27" s="111"/>
      <c r="H27" s="114"/>
    </row>
    <row r="28" spans="1:9" s="21" customFormat="1" ht="30" x14ac:dyDescent="0.25">
      <c r="A28" s="113">
        <f t="shared" si="1"/>
        <v>23</v>
      </c>
      <c r="B28" s="24" t="s">
        <v>2463</v>
      </c>
      <c r="C28" s="67">
        <v>8660</v>
      </c>
      <c r="D28" s="29" t="s">
        <v>2847</v>
      </c>
      <c r="E28" s="11" t="s">
        <v>1240</v>
      </c>
      <c r="F28" s="63">
        <v>1500</v>
      </c>
      <c r="G28" s="111"/>
      <c r="H28" s="114"/>
    </row>
    <row r="29" spans="1:9" s="21" customFormat="1" ht="30" x14ac:dyDescent="0.25">
      <c r="A29" s="113">
        <f t="shared" si="1"/>
        <v>24</v>
      </c>
      <c r="B29" s="26" t="s">
        <v>2462</v>
      </c>
      <c r="C29" s="13">
        <v>8661</v>
      </c>
      <c r="D29" s="26" t="s">
        <v>2453</v>
      </c>
      <c r="E29" s="11" t="s">
        <v>1240</v>
      </c>
      <c r="F29" s="89">
        <v>2300</v>
      </c>
      <c r="G29" s="111"/>
      <c r="H29" s="114"/>
    </row>
    <row r="30" spans="1:9" s="21" customFormat="1" x14ac:dyDescent="0.25">
      <c r="A30" s="113">
        <f t="shared" si="1"/>
        <v>25</v>
      </c>
      <c r="B30" s="26" t="s">
        <v>2848</v>
      </c>
      <c r="C30" s="13">
        <v>8662</v>
      </c>
      <c r="D30" s="26" t="s">
        <v>2849</v>
      </c>
      <c r="E30" s="11" t="s">
        <v>1240</v>
      </c>
      <c r="F30" s="151">
        <v>1400</v>
      </c>
      <c r="G30" s="111"/>
      <c r="H30" s="114"/>
    </row>
    <row r="31" spans="1:9" s="21" customFormat="1" ht="30" x14ac:dyDescent="0.25">
      <c r="A31" s="113">
        <f t="shared" si="1"/>
        <v>26</v>
      </c>
      <c r="B31" s="26" t="s">
        <v>4859</v>
      </c>
      <c r="C31" s="13">
        <v>8884</v>
      </c>
      <c r="D31" s="26" t="s">
        <v>4860</v>
      </c>
      <c r="E31" s="11" t="s">
        <v>1240</v>
      </c>
      <c r="F31" s="151">
        <v>1400</v>
      </c>
      <c r="G31" s="111"/>
      <c r="H31" s="114"/>
    </row>
    <row r="32" spans="1:9" s="21" customFormat="1" ht="45" x14ac:dyDescent="0.25">
      <c r="A32" s="113">
        <f t="shared" si="1"/>
        <v>27</v>
      </c>
      <c r="B32" s="17" t="s">
        <v>2454</v>
      </c>
      <c r="C32" s="13">
        <v>8663</v>
      </c>
      <c r="D32" s="17" t="s">
        <v>2455</v>
      </c>
      <c r="E32" s="11" t="s">
        <v>1240</v>
      </c>
      <c r="F32" s="63">
        <v>1940</v>
      </c>
      <c r="G32" s="111"/>
      <c r="H32" s="114"/>
    </row>
    <row r="33" spans="1:8" s="21" customFormat="1" ht="45" x14ac:dyDescent="0.25">
      <c r="A33" s="113">
        <f t="shared" si="1"/>
        <v>28</v>
      </c>
      <c r="B33" s="17" t="s">
        <v>2456</v>
      </c>
      <c r="C33" s="13">
        <v>8664</v>
      </c>
      <c r="D33" s="17" t="s">
        <v>2457</v>
      </c>
      <c r="E33" s="11" t="s">
        <v>1240</v>
      </c>
      <c r="F33" s="63">
        <v>1920</v>
      </c>
      <c r="G33" s="111"/>
      <c r="H33" s="114"/>
    </row>
    <row r="34" spans="1:8" s="21" customFormat="1" ht="45" x14ac:dyDescent="0.25">
      <c r="A34" s="113">
        <f t="shared" si="1"/>
        <v>29</v>
      </c>
      <c r="B34" s="17" t="s">
        <v>2458</v>
      </c>
      <c r="C34" s="13">
        <v>8665</v>
      </c>
      <c r="D34" s="17" t="s">
        <v>2459</v>
      </c>
      <c r="E34" s="11" t="s">
        <v>1240</v>
      </c>
      <c r="F34" s="63">
        <v>1900</v>
      </c>
      <c r="G34" s="111"/>
      <c r="H34" s="114"/>
    </row>
    <row r="35" spans="1:8" s="21" customFormat="1" x14ac:dyDescent="0.25">
      <c r="A35" s="696" t="s">
        <v>2850</v>
      </c>
      <c r="B35" s="697"/>
      <c r="C35" s="697"/>
      <c r="D35" s="697"/>
      <c r="E35" s="697"/>
      <c r="F35" s="697"/>
      <c r="G35" s="698"/>
      <c r="H35" s="114"/>
    </row>
    <row r="36" spans="1:8" s="21" customFormat="1" x14ac:dyDescent="0.25">
      <c r="A36" s="113">
        <f>A34+1</f>
        <v>30</v>
      </c>
      <c r="B36" s="65" t="s">
        <v>2427</v>
      </c>
      <c r="C36" s="13">
        <v>8686</v>
      </c>
      <c r="D36" s="65" t="s">
        <v>2428</v>
      </c>
      <c r="E36" s="11" t="s">
        <v>1240</v>
      </c>
      <c r="F36" s="89">
        <v>2000</v>
      </c>
      <c r="G36" s="111"/>
      <c r="H36" s="114"/>
    </row>
    <row r="37" spans="1:8" s="21" customFormat="1" ht="30" x14ac:dyDescent="0.25">
      <c r="A37" s="113">
        <f t="shared" ref="A37:A42" si="2">A36+1</f>
        <v>31</v>
      </c>
      <c r="B37" s="65" t="s">
        <v>2429</v>
      </c>
      <c r="C37" s="13">
        <v>8666</v>
      </c>
      <c r="D37" s="65" t="s">
        <v>2430</v>
      </c>
      <c r="E37" s="11" t="s">
        <v>1240</v>
      </c>
      <c r="F37" s="89">
        <v>3000</v>
      </c>
      <c r="G37" s="111"/>
      <c r="H37" s="114"/>
    </row>
    <row r="38" spans="1:8" s="21" customFormat="1" ht="30" x14ac:dyDescent="0.25">
      <c r="A38" s="113">
        <f t="shared" si="2"/>
        <v>32</v>
      </c>
      <c r="B38" s="65" t="s">
        <v>2431</v>
      </c>
      <c r="C38" s="13">
        <v>6492</v>
      </c>
      <c r="D38" s="65" t="s">
        <v>2432</v>
      </c>
      <c r="E38" s="11" t="s">
        <v>1240</v>
      </c>
      <c r="F38" s="89">
        <v>2400</v>
      </c>
      <c r="G38" s="111"/>
      <c r="H38" s="114"/>
    </row>
    <row r="39" spans="1:8" s="21" customFormat="1" x14ac:dyDescent="0.25">
      <c r="A39" s="113">
        <f t="shared" si="2"/>
        <v>33</v>
      </c>
      <c r="B39" s="65" t="s">
        <v>2433</v>
      </c>
      <c r="C39" s="13">
        <v>8667</v>
      </c>
      <c r="D39" s="65" t="s">
        <v>2434</v>
      </c>
      <c r="E39" s="11" t="s">
        <v>1240</v>
      </c>
      <c r="F39" s="89">
        <v>3000</v>
      </c>
      <c r="G39" s="111"/>
      <c r="H39" s="114"/>
    </row>
    <row r="40" spans="1:8" s="21" customFormat="1" x14ac:dyDescent="0.25">
      <c r="A40" s="113">
        <f t="shared" si="2"/>
        <v>34</v>
      </c>
      <c r="B40" s="65" t="s">
        <v>2435</v>
      </c>
      <c r="C40" s="13">
        <v>8668</v>
      </c>
      <c r="D40" s="65" t="s">
        <v>2436</v>
      </c>
      <c r="E40" s="11" t="s">
        <v>1240</v>
      </c>
      <c r="F40" s="89">
        <v>2400</v>
      </c>
      <c r="G40" s="111"/>
      <c r="H40" s="114"/>
    </row>
    <row r="41" spans="1:8" s="21" customFormat="1" ht="30" x14ac:dyDescent="0.25">
      <c r="A41" s="113">
        <f t="shared" si="2"/>
        <v>35</v>
      </c>
      <c r="B41" s="65" t="s">
        <v>2437</v>
      </c>
      <c r="C41" s="13">
        <v>8687</v>
      </c>
      <c r="D41" s="17" t="s">
        <v>2438</v>
      </c>
      <c r="E41" s="11" t="s">
        <v>1240</v>
      </c>
      <c r="F41" s="89">
        <v>1700</v>
      </c>
      <c r="G41" s="111"/>
      <c r="H41" s="114"/>
    </row>
    <row r="42" spans="1:8" s="21" customFormat="1" ht="30" x14ac:dyDescent="0.25">
      <c r="A42" s="113">
        <f t="shared" si="2"/>
        <v>36</v>
      </c>
      <c r="B42" s="65" t="s">
        <v>2439</v>
      </c>
      <c r="C42" s="13">
        <v>8688</v>
      </c>
      <c r="D42" s="17" t="s">
        <v>2440</v>
      </c>
      <c r="E42" s="11" t="s">
        <v>1240</v>
      </c>
      <c r="F42" s="89">
        <v>1500</v>
      </c>
      <c r="G42" s="111"/>
      <c r="H42" s="114"/>
    </row>
    <row r="43" spans="1:8" s="21" customFormat="1" x14ac:dyDescent="0.25">
      <c r="A43" s="113"/>
      <c r="B43" s="65"/>
      <c r="C43" s="13"/>
      <c r="D43" s="17"/>
      <c r="E43" s="11"/>
      <c r="F43" s="89"/>
      <c r="G43" s="111"/>
      <c r="H43" s="659"/>
    </row>
    <row r="44" spans="1:8" s="21" customFormat="1" x14ac:dyDescent="0.25">
      <c r="A44" s="113">
        <f>A42+1</f>
        <v>37</v>
      </c>
      <c r="B44" s="217" t="s">
        <v>5899</v>
      </c>
      <c r="C44" s="216">
        <v>9165</v>
      </c>
      <c r="D44" s="247" t="s">
        <v>5900</v>
      </c>
      <c r="E44" s="144" t="s">
        <v>1240</v>
      </c>
      <c r="F44" s="145">
        <v>200</v>
      </c>
      <c r="G44" s="111"/>
      <c r="H44" s="114"/>
    </row>
  </sheetData>
  <autoFilter ref="C1:C44"/>
  <mergeCells count="4">
    <mergeCell ref="A4:G4"/>
    <mergeCell ref="A20:F20"/>
    <mergeCell ref="A35:G35"/>
    <mergeCell ref="A1:F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topLeftCell="A10" zoomScale="106" zoomScaleNormal="100" zoomScaleSheetLayoutView="106" workbookViewId="0">
      <selection activeCell="B29" sqref="B29:F30"/>
    </sheetView>
  </sheetViews>
  <sheetFormatPr defaultColWidth="9.140625" defaultRowHeight="15" x14ac:dyDescent="0.25"/>
  <cols>
    <col min="1" max="1" width="5.7109375" style="134" customWidth="1"/>
    <col min="2" max="2" width="16.85546875" style="135" customWidth="1"/>
    <col min="3" max="3" width="12.28515625" style="136" customWidth="1"/>
    <col min="4" max="4" width="53.140625" style="135" customWidth="1"/>
    <col min="5" max="5" width="6.85546875" style="135" customWidth="1"/>
    <col min="6" max="6" width="10.7109375" style="137" customWidth="1"/>
    <col min="7" max="7" width="3.5703125" style="5" customWidth="1"/>
    <col min="8" max="8" width="39.28515625" style="5" customWidth="1"/>
    <col min="9" max="1024" width="3.5703125" style="5" customWidth="1"/>
    <col min="1025" max="16384" width="9.140625" style="5"/>
  </cols>
  <sheetData>
    <row r="1" spans="1:14" x14ac:dyDescent="0.25">
      <c r="A1" s="700" t="s">
        <v>2786</v>
      </c>
      <c r="B1" s="701"/>
      <c r="C1" s="701"/>
      <c r="D1" s="701"/>
      <c r="E1" s="701"/>
      <c r="F1" s="702"/>
    </row>
    <row r="2" spans="1:14" x14ac:dyDescent="0.25">
      <c r="A2" s="700" t="s">
        <v>2785</v>
      </c>
      <c r="B2" s="701"/>
      <c r="C2" s="701"/>
      <c r="D2" s="701"/>
      <c r="E2" s="701"/>
      <c r="F2" s="702"/>
    </row>
    <row r="3" spans="1:14" ht="28.5" x14ac:dyDescent="0.25">
      <c r="A3" s="88" t="s">
        <v>4792</v>
      </c>
      <c r="B3" s="88" t="s">
        <v>4833</v>
      </c>
      <c r="C3" s="88" t="s">
        <v>4832</v>
      </c>
      <c r="D3" s="88" t="s">
        <v>2697</v>
      </c>
      <c r="E3" s="117" t="s">
        <v>867</v>
      </c>
      <c r="F3" s="9" t="s">
        <v>4</v>
      </c>
    </row>
    <row r="4" spans="1:14" x14ac:dyDescent="0.25">
      <c r="A4" s="69">
        <v>1</v>
      </c>
      <c r="B4" s="8" t="s">
        <v>2255</v>
      </c>
      <c r="C4" s="129">
        <v>2910</v>
      </c>
      <c r="D4" s="15" t="s">
        <v>2252</v>
      </c>
      <c r="E4" s="11" t="s">
        <v>1240</v>
      </c>
      <c r="F4" s="131">
        <v>630</v>
      </c>
    </row>
    <row r="5" spans="1:14" x14ac:dyDescent="0.25">
      <c r="A5" s="69">
        <f>A4+1</f>
        <v>2</v>
      </c>
      <c r="B5" s="130" t="s">
        <v>4493</v>
      </c>
      <c r="C5" s="129">
        <v>2909</v>
      </c>
      <c r="D5" s="15" t="s">
        <v>2257</v>
      </c>
      <c r="E5" s="11" t="s">
        <v>1240</v>
      </c>
      <c r="F5" s="131">
        <v>630</v>
      </c>
    </row>
    <row r="6" spans="1:14" x14ac:dyDescent="0.25">
      <c r="A6" s="69">
        <f t="shared" ref="A6:A30" si="0">A5+1</f>
        <v>3</v>
      </c>
      <c r="B6" s="130" t="s">
        <v>4494</v>
      </c>
      <c r="C6" s="105">
        <v>8613</v>
      </c>
      <c r="D6" s="15" t="s">
        <v>2936</v>
      </c>
      <c r="E6" s="11" t="s">
        <v>1240</v>
      </c>
      <c r="F6" s="131">
        <v>750</v>
      </c>
    </row>
    <row r="7" spans="1:14" ht="45" x14ac:dyDescent="0.25">
      <c r="A7" s="69">
        <f t="shared" si="0"/>
        <v>4</v>
      </c>
      <c r="B7" s="130" t="s">
        <v>4495</v>
      </c>
      <c r="C7" s="129">
        <v>2482</v>
      </c>
      <c r="D7" s="15" t="s">
        <v>2243</v>
      </c>
      <c r="E7" s="11" t="s">
        <v>1240</v>
      </c>
      <c r="F7" s="131">
        <v>1900</v>
      </c>
    </row>
    <row r="8" spans="1:14" ht="45" x14ac:dyDescent="0.25">
      <c r="A8" s="69">
        <f t="shared" si="0"/>
        <v>5</v>
      </c>
      <c r="B8" s="130" t="s">
        <v>4496</v>
      </c>
      <c r="C8" s="129">
        <v>3126</v>
      </c>
      <c r="D8" s="15" t="s">
        <v>2244</v>
      </c>
      <c r="E8" s="11" t="s">
        <v>1240</v>
      </c>
      <c r="F8" s="131">
        <v>3200</v>
      </c>
    </row>
    <row r="9" spans="1:14" ht="30" x14ac:dyDescent="0.25">
      <c r="A9" s="69">
        <f t="shared" si="0"/>
        <v>6</v>
      </c>
      <c r="B9" s="130" t="s">
        <v>4497</v>
      </c>
      <c r="C9" s="129">
        <v>3637</v>
      </c>
      <c r="D9" s="15" t="s">
        <v>2251</v>
      </c>
      <c r="E9" s="11" t="s">
        <v>1240</v>
      </c>
      <c r="F9" s="131">
        <v>3500</v>
      </c>
    </row>
    <row r="10" spans="1:14" x14ac:dyDescent="0.25">
      <c r="A10" s="69">
        <f t="shared" si="0"/>
        <v>7</v>
      </c>
      <c r="B10" s="130" t="s">
        <v>4498</v>
      </c>
      <c r="C10" s="105">
        <v>8438</v>
      </c>
      <c r="D10" s="44" t="s">
        <v>2937</v>
      </c>
      <c r="E10" s="11" t="s">
        <v>1240</v>
      </c>
      <c r="F10" s="131">
        <v>630</v>
      </c>
    </row>
    <row r="11" spans="1:14" ht="30" x14ac:dyDescent="0.25">
      <c r="A11" s="69">
        <f t="shared" si="0"/>
        <v>8</v>
      </c>
      <c r="B11" s="130" t="s">
        <v>4499</v>
      </c>
      <c r="C11" s="129">
        <v>3628</v>
      </c>
      <c r="D11" s="15" t="s">
        <v>2245</v>
      </c>
      <c r="E11" s="11" t="s">
        <v>1240</v>
      </c>
      <c r="F11" s="131">
        <v>1400</v>
      </c>
    </row>
    <row r="12" spans="1:14" ht="30" x14ac:dyDescent="0.25">
      <c r="A12" s="69">
        <f t="shared" si="0"/>
        <v>9</v>
      </c>
      <c r="B12" s="130" t="s">
        <v>4500</v>
      </c>
      <c r="C12" s="105">
        <v>8437</v>
      </c>
      <c r="D12" s="15" t="s">
        <v>2938</v>
      </c>
      <c r="E12" s="11" t="s">
        <v>1240</v>
      </c>
      <c r="F12" s="131">
        <v>2200</v>
      </c>
    </row>
    <row r="13" spans="1:14" ht="30" x14ac:dyDescent="0.25">
      <c r="A13" s="69">
        <f t="shared" si="0"/>
        <v>10</v>
      </c>
      <c r="B13" s="130" t="s">
        <v>4501</v>
      </c>
      <c r="C13" s="129">
        <v>3631</v>
      </c>
      <c r="D13" s="15" t="s">
        <v>2246</v>
      </c>
      <c r="E13" s="11" t="s">
        <v>1240</v>
      </c>
      <c r="F13" s="131">
        <v>670</v>
      </c>
    </row>
    <row r="14" spans="1:14" ht="30" x14ac:dyDescent="0.25">
      <c r="A14" s="69">
        <f t="shared" si="0"/>
        <v>11</v>
      </c>
      <c r="B14" s="130" t="s">
        <v>4502</v>
      </c>
      <c r="C14" s="105">
        <v>8436</v>
      </c>
      <c r="D14" s="15" t="s">
        <v>2939</v>
      </c>
      <c r="E14" s="11" t="s">
        <v>1240</v>
      </c>
      <c r="F14" s="131">
        <v>2200</v>
      </c>
    </row>
    <row r="15" spans="1:14" ht="30" x14ac:dyDescent="0.25">
      <c r="A15" s="69">
        <f t="shared" si="0"/>
        <v>12</v>
      </c>
      <c r="B15" s="130" t="s">
        <v>4503</v>
      </c>
      <c r="C15" s="129">
        <v>4020</v>
      </c>
      <c r="D15" s="15" t="s">
        <v>2247</v>
      </c>
      <c r="E15" s="11" t="s">
        <v>1240</v>
      </c>
      <c r="F15" s="131">
        <v>4500</v>
      </c>
    </row>
    <row r="16" spans="1:14" ht="30" x14ac:dyDescent="0.25">
      <c r="A16" s="69">
        <f t="shared" si="0"/>
        <v>13</v>
      </c>
      <c r="B16" s="130" t="s">
        <v>4504</v>
      </c>
      <c r="C16" s="129">
        <v>6437</v>
      </c>
      <c r="D16" s="15" t="s">
        <v>2262</v>
      </c>
      <c r="E16" s="11" t="s">
        <v>1240</v>
      </c>
      <c r="F16" s="131">
        <v>3500</v>
      </c>
      <c r="N16" s="132"/>
    </row>
    <row r="17" spans="1:13" ht="30" x14ac:dyDescent="0.25">
      <c r="A17" s="69">
        <f t="shared" si="0"/>
        <v>14</v>
      </c>
      <c r="B17" s="130" t="s">
        <v>4505</v>
      </c>
      <c r="C17" s="129">
        <v>3640</v>
      </c>
      <c r="D17" s="15" t="s">
        <v>2254</v>
      </c>
      <c r="E17" s="11" t="s">
        <v>1240</v>
      </c>
      <c r="F17" s="131">
        <v>10300</v>
      </c>
    </row>
    <row r="18" spans="1:13" ht="30" x14ac:dyDescent="0.25">
      <c r="A18" s="69">
        <f t="shared" si="0"/>
        <v>15</v>
      </c>
      <c r="B18" s="130" t="s">
        <v>4506</v>
      </c>
      <c r="C18" s="129">
        <v>6098</v>
      </c>
      <c r="D18" s="15" t="s">
        <v>2250</v>
      </c>
      <c r="E18" s="11" t="s">
        <v>1240</v>
      </c>
      <c r="F18" s="131">
        <v>3200</v>
      </c>
    </row>
    <row r="19" spans="1:13" ht="30" x14ac:dyDescent="0.25">
      <c r="A19" s="69">
        <f t="shared" si="0"/>
        <v>16</v>
      </c>
      <c r="B19" s="130" t="s">
        <v>4507</v>
      </c>
      <c r="C19" s="129">
        <v>3642</v>
      </c>
      <c r="D19" s="15" t="s">
        <v>2256</v>
      </c>
      <c r="E19" s="11" t="s">
        <v>1240</v>
      </c>
      <c r="F19" s="131">
        <v>1000</v>
      </c>
    </row>
    <row r="20" spans="1:13" ht="30" x14ac:dyDescent="0.25">
      <c r="A20" s="69">
        <f t="shared" si="0"/>
        <v>17</v>
      </c>
      <c r="B20" s="130" t="s">
        <v>4508</v>
      </c>
      <c r="C20" s="129">
        <v>6097</v>
      </c>
      <c r="D20" s="15" t="s">
        <v>2249</v>
      </c>
      <c r="E20" s="11" t="s">
        <v>1240</v>
      </c>
      <c r="F20" s="131">
        <v>2300</v>
      </c>
    </row>
    <row r="21" spans="1:13" ht="30" x14ac:dyDescent="0.25">
      <c r="A21" s="69">
        <f t="shared" si="0"/>
        <v>18</v>
      </c>
      <c r="B21" s="130" t="s">
        <v>4509</v>
      </c>
      <c r="C21" s="129">
        <v>3636</v>
      </c>
      <c r="D21" s="15" t="s">
        <v>2248</v>
      </c>
      <c r="E21" s="11" t="s">
        <v>1240</v>
      </c>
      <c r="F21" s="131">
        <v>2300</v>
      </c>
    </row>
    <row r="22" spans="1:13" ht="30" x14ac:dyDescent="0.25">
      <c r="A22" s="69">
        <f t="shared" si="0"/>
        <v>19</v>
      </c>
      <c r="B22" s="130" t="s">
        <v>4510</v>
      </c>
      <c r="C22" s="129">
        <v>3594</v>
      </c>
      <c r="D22" s="15" t="s">
        <v>2261</v>
      </c>
      <c r="E22" s="11" t="s">
        <v>1240</v>
      </c>
      <c r="F22" s="131">
        <v>630</v>
      </c>
    </row>
    <row r="23" spans="1:13" x14ac:dyDescent="0.25">
      <c r="A23" s="69">
        <f t="shared" si="0"/>
        <v>20</v>
      </c>
      <c r="B23" s="130" t="s">
        <v>4511</v>
      </c>
      <c r="C23" s="129">
        <v>3620</v>
      </c>
      <c r="D23" s="15" t="s">
        <v>2253</v>
      </c>
      <c r="E23" s="11" t="s">
        <v>1240</v>
      </c>
      <c r="F23" s="131">
        <v>670</v>
      </c>
    </row>
    <row r="24" spans="1:13" ht="30" x14ac:dyDescent="0.25">
      <c r="A24" s="69">
        <f t="shared" si="0"/>
        <v>21</v>
      </c>
      <c r="B24" s="130" t="s">
        <v>4512</v>
      </c>
      <c r="C24" s="129">
        <v>3590</v>
      </c>
      <c r="D24" s="15" t="s">
        <v>2258</v>
      </c>
      <c r="E24" s="11" t="s">
        <v>1240</v>
      </c>
      <c r="F24" s="131">
        <v>1000</v>
      </c>
    </row>
    <row r="25" spans="1:13" x14ac:dyDescent="0.25">
      <c r="A25" s="69">
        <f t="shared" si="0"/>
        <v>22</v>
      </c>
      <c r="B25" s="130" t="s">
        <v>4513</v>
      </c>
      <c r="C25" s="129">
        <v>3591</v>
      </c>
      <c r="D25" s="15" t="s">
        <v>2259</v>
      </c>
      <c r="E25" s="11" t="s">
        <v>1240</v>
      </c>
      <c r="F25" s="131">
        <v>750</v>
      </c>
    </row>
    <row r="26" spans="1:13" x14ac:dyDescent="0.25">
      <c r="A26" s="69">
        <f t="shared" si="0"/>
        <v>23</v>
      </c>
      <c r="B26" s="130" t="s">
        <v>4514</v>
      </c>
      <c r="C26" s="129">
        <v>3592</v>
      </c>
      <c r="D26" s="15" t="s">
        <v>2260</v>
      </c>
      <c r="E26" s="11" t="s">
        <v>1240</v>
      </c>
      <c r="F26" s="131">
        <v>750</v>
      </c>
    </row>
    <row r="27" spans="1:13" x14ac:dyDescent="0.25">
      <c r="A27" s="69">
        <f t="shared" si="0"/>
        <v>24</v>
      </c>
      <c r="B27" s="130" t="s">
        <v>5652</v>
      </c>
      <c r="C27" s="129">
        <v>9003</v>
      </c>
      <c r="D27" s="15" t="s">
        <v>5206</v>
      </c>
      <c r="E27" s="11" t="s">
        <v>1240</v>
      </c>
      <c r="F27" s="131">
        <v>2300</v>
      </c>
    </row>
    <row r="28" spans="1:13" ht="30" x14ac:dyDescent="0.25">
      <c r="A28" s="69">
        <f t="shared" si="0"/>
        <v>25</v>
      </c>
      <c r="B28" s="130" t="s">
        <v>5653</v>
      </c>
      <c r="C28" s="129">
        <v>9004</v>
      </c>
      <c r="D28" s="15" t="s">
        <v>5207</v>
      </c>
      <c r="E28" s="11" t="s">
        <v>1240</v>
      </c>
      <c r="F28" s="131">
        <v>1900</v>
      </c>
    </row>
    <row r="29" spans="1:13" x14ac:dyDescent="0.25">
      <c r="A29" s="69">
        <f t="shared" si="0"/>
        <v>26</v>
      </c>
      <c r="B29" s="130" t="s">
        <v>5895</v>
      </c>
      <c r="C29" s="129">
        <v>9161</v>
      </c>
      <c r="D29" s="15" t="s">
        <v>5896</v>
      </c>
      <c r="E29" s="11" t="s">
        <v>1240</v>
      </c>
      <c r="F29" s="131">
        <v>1900</v>
      </c>
    </row>
    <row r="30" spans="1:13" ht="30" x14ac:dyDescent="0.25">
      <c r="A30" s="69">
        <f t="shared" si="0"/>
        <v>27</v>
      </c>
      <c r="B30" s="130" t="s">
        <v>5898</v>
      </c>
      <c r="C30" s="129">
        <v>9162</v>
      </c>
      <c r="D30" s="15" t="s">
        <v>5897</v>
      </c>
      <c r="E30" s="11" t="s">
        <v>1240</v>
      </c>
      <c r="F30" s="131">
        <v>1900</v>
      </c>
    </row>
    <row r="31" spans="1:13" x14ac:dyDescent="0.25">
      <c r="B31" s="52"/>
      <c r="C31" s="52"/>
      <c r="D31" s="52"/>
      <c r="E31" s="52"/>
      <c r="F31" s="52"/>
      <c r="M31" s="5" t="s">
        <v>1403</v>
      </c>
    </row>
  </sheetData>
  <autoFilter ref="D1:D31"/>
  <mergeCells count="2">
    <mergeCell ref="A1:F1"/>
    <mergeCell ref="A2:F2"/>
  </mergeCells>
  <pageMargins left="0.27559055118110237" right="0.15748031496062992" top="0.39370078740157483" bottom="0.39370078740157483" header="0.51181102362204722" footer="0.51181102362204722"/>
  <pageSetup paperSize="9" scale="85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view="pageBreakPreview" topLeftCell="A76" zoomScale="96" zoomScaleNormal="100" zoomScaleSheetLayoutView="96" workbookViewId="0">
      <selection activeCell="N83" sqref="N83"/>
    </sheetView>
  </sheetViews>
  <sheetFormatPr defaultColWidth="9.140625" defaultRowHeight="15" x14ac:dyDescent="0.25"/>
  <cols>
    <col min="1" max="1" width="5.7109375" style="54" customWidth="1"/>
    <col min="2" max="2" width="18.28515625" style="30" customWidth="1"/>
    <col min="3" max="3" width="9.140625" style="64"/>
    <col min="4" max="4" width="47.28515625" style="30" customWidth="1"/>
    <col min="5" max="5" width="9.140625" style="30"/>
    <col min="6" max="6" width="9.85546875" style="64" customWidth="1"/>
    <col min="7" max="7" width="12.5703125" style="64" customWidth="1"/>
    <col min="8" max="16384" width="9.140625" style="30"/>
  </cols>
  <sheetData>
    <row r="1" spans="1:7" x14ac:dyDescent="0.25">
      <c r="A1" s="696" t="s">
        <v>10</v>
      </c>
      <c r="B1" s="697"/>
      <c r="C1" s="705"/>
      <c r="D1" s="697"/>
      <c r="E1" s="697"/>
      <c r="F1" s="705"/>
      <c r="G1" s="706"/>
    </row>
    <row r="2" spans="1:7" s="40" customFormat="1" ht="85.5" x14ac:dyDescent="0.25">
      <c r="A2" s="88" t="s">
        <v>4792</v>
      </c>
      <c r="B2" s="88" t="s">
        <v>4833</v>
      </c>
      <c r="C2" s="88" t="s">
        <v>4832</v>
      </c>
      <c r="D2" s="88" t="s">
        <v>2697</v>
      </c>
      <c r="E2" s="88" t="s">
        <v>867</v>
      </c>
      <c r="F2" s="9" t="s">
        <v>4</v>
      </c>
      <c r="G2" s="27" t="s">
        <v>827</v>
      </c>
    </row>
    <row r="3" spans="1:7" s="37" customFormat="1" x14ac:dyDescent="0.25">
      <c r="A3" s="696" t="s">
        <v>5623</v>
      </c>
      <c r="B3" s="697"/>
      <c r="C3" s="705"/>
      <c r="D3" s="697"/>
      <c r="E3" s="697"/>
      <c r="F3" s="705"/>
      <c r="G3" s="706"/>
    </row>
    <row r="4" spans="1:7" s="190" customFormat="1" ht="21.75" customHeight="1" x14ac:dyDescent="0.25">
      <c r="A4" s="184">
        <v>1</v>
      </c>
      <c r="B4" s="185" t="s">
        <v>13</v>
      </c>
      <c r="C4" s="186">
        <v>3521</v>
      </c>
      <c r="D4" s="187" t="s">
        <v>1241</v>
      </c>
      <c r="E4" s="186" t="s">
        <v>1240</v>
      </c>
      <c r="F4" s="188">
        <v>3500</v>
      </c>
      <c r="G4" s="189">
        <f t="shared" ref="G4:G14" si="0">F4*3</f>
        <v>10500</v>
      </c>
    </row>
    <row r="5" spans="1:7" s="190" customFormat="1" x14ac:dyDescent="0.25">
      <c r="A5" s="191">
        <f t="shared" ref="A5:A12" si="1">A4+1</f>
        <v>2</v>
      </c>
      <c r="B5" s="192" t="s">
        <v>11</v>
      </c>
      <c r="C5" s="193">
        <v>3520</v>
      </c>
      <c r="D5" s="187" t="s">
        <v>12</v>
      </c>
      <c r="E5" s="193" t="s">
        <v>1240</v>
      </c>
      <c r="F5" s="194">
        <v>2900</v>
      </c>
      <c r="G5" s="195">
        <f t="shared" si="0"/>
        <v>8700</v>
      </c>
    </row>
    <row r="6" spans="1:7" s="190" customFormat="1" ht="30" x14ac:dyDescent="0.25">
      <c r="A6" s="191">
        <f t="shared" si="1"/>
        <v>3</v>
      </c>
      <c r="B6" s="196" t="s">
        <v>5080</v>
      </c>
      <c r="C6" s="197">
        <v>8885</v>
      </c>
      <c r="D6" s="198" t="s">
        <v>4866</v>
      </c>
      <c r="E6" s="197" t="s">
        <v>1240</v>
      </c>
      <c r="F6" s="199">
        <v>2000</v>
      </c>
      <c r="G6" s="195">
        <f t="shared" si="0"/>
        <v>6000</v>
      </c>
    </row>
    <row r="7" spans="1:7" s="190" customFormat="1" x14ac:dyDescent="0.25">
      <c r="A7" s="191">
        <f t="shared" si="1"/>
        <v>4</v>
      </c>
      <c r="B7" s="200" t="s">
        <v>1243</v>
      </c>
      <c r="C7" s="193">
        <v>4155</v>
      </c>
      <c r="D7" s="187" t="s">
        <v>1242</v>
      </c>
      <c r="E7" s="193" t="s">
        <v>1240</v>
      </c>
      <c r="F7" s="194">
        <v>3100</v>
      </c>
      <c r="G7" s="195">
        <f t="shared" si="0"/>
        <v>9300</v>
      </c>
    </row>
    <row r="8" spans="1:7" s="190" customFormat="1" x14ac:dyDescent="0.25">
      <c r="A8" s="191">
        <f t="shared" si="1"/>
        <v>5</v>
      </c>
      <c r="B8" s="201" t="s">
        <v>4658</v>
      </c>
      <c r="C8" s="202">
        <v>2126</v>
      </c>
      <c r="D8" s="203" t="s">
        <v>14</v>
      </c>
      <c r="E8" s="193" t="s">
        <v>1240</v>
      </c>
      <c r="F8" s="194">
        <v>5300</v>
      </c>
      <c r="G8" s="195">
        <f t="shared" si="0"/>
        <v>15900</v>
      </c>
    </row>
    <row r="9" spans="1:7" s="190" customFormat="1" ht="30" x14ac:dyDescent="0.25">
      <c r="A9" s="191">
        <f t="shared" si="1"/>
        <v>6</v>
      </c>
      <c r="B9" s="201" t="s">
        <v>4659</v>
      </c>
      <c r="C9" s="202">
        <v>3522</v>
      </c>
      <c r="D9" s="187" t="s">
        <v>1244</v>
      </c>
      <c r="E9" s="193" t="s">
        <v>1240</v>
      </c>
      <c r="F9" s="194">
        <v>5500</v>
      </c>
      <c r="G9" s="195">
        <f t="shared" si="0"/>
        <v>16500</v>
      </c>
    </row>
    <row r="10" spans="1:7" s="190" customFormat="1" x14ac:dyDescent="0.25">
      <c r="A10" s="191" t="e">
        <f>#REF!+1</f>
        <v>#REF!</v>
      </c>
      <c r="B10" s="192" t="s">
        <v>4325</v>
      </c>
      <c r="C10" s="204">
        <v>8736</v>
      </c>
      <c r="D10" s="187" t="s">
        <v>4340</v>
      </c>
      <c r="E10" s="193" t="s">
        <v>1240</v>
      </c>
      <c r="F10" s="194">
        <v>4300</v>
      </c>
      <c r="G10" s="195">
        <f t="shared" si="0"/>
        <v>12900</v>
      </c>
    </row>
    <row r="11" spans="1:7" s="205" customFormat="1" x14ac:dyDescent="0.25">
      <c r="A11" s="191" t="e">
        <f t="shared" si="1"/>
        <v>#REF!</v>
      </c>
      <c r="B11" s="192" t="s">
        <v>4326</v>
      </c>
      <c r="C11" s="204">
        <v>8737</v>
      </c>
      <c r="D11" s="187" t="s">
        <v>4341</v>
      </c>
      <c r="E11" s="193" t="s">
        <v>1240</v>
      </c>
      <c r="F11" s="194">
        <v>5700</v>
      </c>
      <c r="G11" s="195">
        <f t="shared" si="0"/>
        <v>17100</v>
      </c>
    </row>
    <row r="12" spans="1:7" s="205" customFormat="1" x14ac:dyDescent="0.25">
      <c r="A12" s="191" t="e">
        <f t="shared" si="1"/>
        <v>#REF!</v>
      </c>
      <c r="B12" s="192" t="s">
        <v>4327</v>
      </c>
      <c r="C12" s="204">
        <v>8738</v>
      </c>
      <c r="D12" s="187" t="s">
        <v>4342</v>
      </c>
      <c r="E12" s="193" t="s">
        <v>1240</v>
      </c>
      <c r="F12" s="194">
        <v>4700</v>
      </c>
      <c r="G12" s="195">
        <f t="shared" si="0"/>
        <v>14100</v>
      </c>
    </row>
    <row r="13" spans="1:7" s="190" customFormat="1" ht="60" x14ac:dyDescent="0.25">
      <c r="A13" s="191">
        <f>'[1]дополнения и изменения'!A152+1</f>
        <v>5</v>
      </c>
      <c r="B13" s="192" t="s">
        <v>4328</v>
      </c>
      <c r="C13" s="204">
        <v>8739</v>
      </c>
      <c r="D13" s="187" t="s">
        <v>4343</v>
      </c>
      <c r="E13" s="193" t="s">
        <v>1240</v>
      </c>
      <c r="F13" s="194">
        <v>5700</v>
      </c>
      <c r="G13" s="195">
        <f t="shared" si="0"/>
        <v>17100</v>
      </c>
    </row>
    <row r="14" spans="1:7" s="209" customFormat="1" ht="30" x14ac:dyDescent="0.25">
      <c r="A14" s="206"/>
      <c r="B14" s="185" t="s">
        <v>4298</v>
      </c>
      <c r="C14" s="186">
        <v>6120</v>
      </c>
      <c r="D14" s="207" t="s">
        <v>5852</v>
      </c>
      <c r="E14" s="208" t="s">
        <v>1240</v>
      </c>
      <c r="F14" s="188">
        <v>4700</v>
      </c>
      <c r="G14" s="188">
        <f t="shared" si="0"/>
        <v>14100</v>
      </c>
    </row>
    <row r="15" spans="1:7" s="205" customFormat="1" x14ac:dyDescent="0.25">
      <c r="A15" s="191">
        <f>A13+1</f>
        <v>6</v>
      </c>
      <c r="B15" s="192" t="s">
        <v>4329</v>
      </c>
      <c r="C15" s="204">
        <v>8740</v>
      </c>
      <c r="D15" s="187" t="s">
        <v>4344</v>
      </c>
      <c r="E15" s="193" t="s">
        <v>1240</v>
      </c>
      <c r="F15" s="194">
        <v>4100</v>
      </c>
      <c r="G15" s="195">
        <f t="shared" ref="G15:G29" si="2">F15*3</f>
        <v>12300</v>
      </c>
    </row>
    <row r="16" spans="1:7" s="205" customFormat="1" x14ac:dyDescent="0.25">
      <c r="A16" s="191">
        <f t="shared" ref="A16:A29" si="3">A15+1</f>
        <v>7</v>
      </c>
      <c r="B16" s="200" t="s">
        <v>4330</v>
      </c>
      <c r="C16" s="204">
        <v>8741</v>
      </c>
      <c r="D16" s="187" t="s">
        <v>4345</v>
      </c>
      <c r="E16" s="193" t="s">
        <v>1240</v>
      </c>
      <c r="F16" s="194">
        <v>31000</v>
      </c>
      <c r="G16" s="195">
        <f t="shared" si="2"/>
        <v>93000</v>
      </c>
    </row>
    <row r="17" spans="1:7" s="205" customFormat="1" x14ac:dyDescent="0.25">
      <c r="A17" s="191">
        <f t="shared" si="3"/>
        <v>8</v>
      </c>
      <c r="B17" s="200" t="s">
        <v>4331</v>
      </c>
      <c r="C17" s="202">
        <v>6121</v>
      </c>
      <c r="D17" s="187" t="s">
        <v>4346</v>
      </c>
      <c r="E17" s="193" t="s">
        <v>1240</v>
      </c>
      <c r="F17" s="194">
        <v>6300</v>
      </c>
      <c r="G17" s="195">
        <f t="shared" si="2"/>
        <v>18900</v>
      </c>
    </row>
    <row r="18" spans="1:7" s="205" customFormat="1" x14ac:dyDescent="0.25">
      <c r="A18" s="191">
        <f t="shared" si="3"/>
        <v>9</v>
      </c>
      <c r="B18" s="210" t="s">
        <v>4332</v>
      </c>
      <c r="C18" s="204">
        <v>8742</v>
      </c>
      <c r="D18" s="200" t="s">
        <v>4347</v>
      </c>
      <c r="E18" s="193" t="s">
        <v>1240</v>
      </c>
      <c r="F18" s="194">
        <v>6600</v>
      </c>
      <c r="G18" s="195">
        <f t="shared" si="2"/>
        <v>19800</v>
      </c>
    </row>
    <row r="19" spans="1:7" s="205" customFormat="1" x14ac:dyDescent="0.25">
      <c r="A19" s="191">
        <f t="shared" si="3"/>
        <v>10</v>
      </c>
      <c r="B19" s="210" t="s">
        <v>4333</v>
      </c>
      <c r="C19" s="204">
        <v>8743</v>
      </c>
      <c r="D19" s="211" t="s">
        <v>4977</v>
      </c>
      <c r="E19" s="193" t="s">
        <v>1240</v>
      </c>
      <c r="F19" s="194">
        <v>3500</v>
      </c>
      <c r="G19" s="195">
        <f t="shared" si="2"/>
        <v>10500</v>
      </c>
    </row>
    <row r="20" spans="1:7" s="205" customFormat="1" x14ac:dyDescent="0.25">
      <c r="A20" s="191">
        <f t="shared" si="3"/>
        <v>11</v>
      </c>
      <c r="B20" s="210" t="s">
        <v>3411</v>
      </c>
      <c r="C20" s="204">
        <v>2125</v>
      </c>
      <c r="D20" s="212" t="s">
        <v>18</v>
      </c>
      <c r="E20" s="193" t="s">
        <v>1240</v>
      </c>
      <c r="F20" s="194">
        <v>1720</v>
      </c>
      <c r="G20" s="195">
        <f t="shared" si="2"/>
        <v>5160</v>
      </c>
    </row>
    <row r="21" spans="1:7" s="205" customFormat="1" ht="30" x14ac:dyDescent="0.25">
      <c r="A21" s="191">
        <f t="shared" si="3"/>
        <v>12</v>
      </c>
      <c r="B21" s="192" t="s">
        <v>15</v>
      </c>
      <c r="C21" s="193">
        <v>3526</v>
      </c>
      <c r="D21" s="187" t="s">
        <v>16</v>
      </c>
      <c r="E21" s="193" t="s">
        <v>1240</v>
      </c>
      <c r="F21" s="194">
        <v>1100</v>
      </c>
      <c r="G21" s="195">
        <f t="shared" si="2"/>
        <v>3300</v>
      </c>
    </row>
    <row r="22" spans="1:7" s="205" customFormat="1" ht="30" x14ac:dyDescent="0.25">
      <c r="A22" s="191">
        <f t="shared" si="3"/>
        <v>13</v>
      </c>
      <c r="B22" s="192" t="s">
        <v>4334</v>
      </c>
      <c r="C22" s="193">
        <v>3527</v>
      </c>
      <c r="D22" s="200" t="s">
        <v>4348</v>
      </c>
      <c r="E22" s="193" t="s">
        <v>1240</v>
      </c>
      <c r="F22" s="194">
        <v>1100</v>
      </c>
      <c r="G22" s="195">
        <f t="shared" si="2"/>
        <v>3300</v>
      </c>
    </row>
    <row r="23" spans="1:7" s="215" customFormat="1" ht="45" x14ac:dyDescent="0.25">
      <c r="A23" s="213">
        <f t="shared" si="3"/>
        <v>14</v>
      </c>
      <c r="B23" s="214" t="s">
        <v>17</v>
      </c>
      <c r="C23" s="193">
        <v>8869</v>
      </c>
      <c r="D23" s="207" t="s">
        <v>1245</v>
      </c>
      <c r="E23" s="193" t="s">
        <v>1240</v>
      </c>
      <c r="F23" s="194">
        <v>1100</v>
      </c>
      <c r="G23" s="195">
        <f t="shared" si="2"/>
        <v>3300</v>
      </c>
    </row>
    <row r="24" spans="1:7" ht="30" x14ac:dyDescent="0.25">
      <c r="A24" s="50">
        <f t="shared" si="3"/>
        <v>15</v>
      </c>
      <c r="B24" s="44" t="s">
        <v>4339</v>
      </c>
      <c r="C24" s="13">
        <v>8745</v>
      </c>
      <c r="D24" s="15" t="s">
        <v>4352</v>
      </c>
      <c r="E24" s="83" t="s">
        <v>1240</v>
      </c>
      <c r="F24" s="63">
        <v>6600</v>
      </c>
      <c r="G24" s="73">
        <f t="shared" si="2"/>
        <v>19800</v>
      </c>
    </row>
    <row r="25" spans="1:7" x14ac:dyDescent="0.25">
      <c r="A25" s="50">
        <f t="shared" si="3"/>
        <v>16</v>
      </c>
      <c r="B25" s="44" t="s">
        <v>4337</v>
      </c>
      <c r="C25" s="13">
        <v>3531</v>
      </c>
      <c r="D25" s="15" t="s">
        <v>45</v>
      </c>
      <c r="E25" s="83" t="s">
        <v>1240</v>
      </c>
      <c r="F25" s="63">
        <v>6600</v>
      </c>
      <c r="G25" s="73">
        <f t="shared" si="2"/>
        <v>19800</v>
      </c>
    </row>
    <row r="26" spans="1:7" x14ac:dyDescent="0.25">
      <c r="A26" s="50">
        <f t="shared" si="3"/>
        <v>17</v>
      </c>
      <c r="B26" s="44" t="s">
        <v>4338</v>
      </c>
      <c r="C26" s="13">
        <v>1051</v>
      </c>
      <c r="D26" s="15" t="s">
        <v>4351</v>
      </c>
      <c r="E26" s="83" t="s">
        <v>1240</v>
      </c>
      <c r="F26" s="63">
        <v>6600</v>
      </c>
      <c r="G26" s="73">
        <f t="shared" si="2"/>
        <v>19800</v>
      </c>
    </row>
    <row r="27" spans="1:7" x14ac:dyDescent="0.25">
      <c r="A27" s="50">
        <f t="shared" si="3"/>
        <v>18</v>
      </c>
      <c r="B27" s="44" t="s">
        <v>1301</v>
      </c>
      <c r="C27" s="13">
        <v>3530</v>
      </c>
      <c r="D27" s="15" t="s">
        <v>44</v>
      </c>
      <c r="E27" s="83" t="s">
        <v>1240</v>
      </c>
      <c r="F27" s="63">
        <v>6600</v>
      </c>
      <c r="G27" s="73">
        <f t="shared" si="2"/>
        <v>19800</v>
      </c>
    </row>
    <row r="28" spans="1:7" x14ac:dyDescent="0.25">
      <c r="A28" s="50">
        <f t="shared" si="3"/>
        <v>19</v>
      </c>
      <c r="B28" s="44" t="s">
        <v>4335</v>
      </c>
      <c r="C28" s="13">
        <v>8744</v>
      </c>
      <c r="D28" s="15" t="s">
        <v>4349</v>
      </c>
      <c r="E28" s="83" t="s">
        <v>1240</v>
      </c>
      <c r="F28" s="63">
        <v>6600</v>
      </c>
      <c r="G28" s="73">
        <f t="shared" si="2"/>
        <v>19800</v>
      </c>
    </row>
    <row r="29" spans="1:7" x14ac:dyDescent="0.25">
      <c r="A29" s="50">
        <f t="shared" si="3"/>
        <v>20</v>
      </c>
      <c r="B29" s="44" t="s">
        <v>4336</v>
      </c>
      <c r="C29" s="13">
        <v>3532</v>
      </c>
      <c r="D29" s="15" t="s">
        <v>4350</v>
      </c>
      <c r="E29" s="83" t="s">
        <v>1240</v>
      </c>
      <c r="F29" s="63">
        <v>6600</v>
      </c>
      <c r="G29" s="73">
        <f t="shared" si="2"/>
        <v>19800</v>
      </c>
    </row>
    <row r="30" spans="1:7" s="36" customFormat="1" ht="21" x14ac:dyDescent="0.35">
      <c r="A30" s="50"/>
      <c r="B30" s="44"/>
      <c r="C30" s="93"/>
      <c r="D30" s="46" t="s">
        <v>4379</v>
      </c>
      <c r="E30" s="47"/>
      <c r="F30" s="63"/>
      <c r="G30" s="73"/>
    </row>
    <row r="31" spans="1:7" s="37" customFormat="1" x14ac:dyDescent="0.25">
      <c r="A31" s="50"/>
      <c r="B31" s="44"/>
      <c r="C31" s="93"/>
      <c r="D31" s="46" t="s">
        <v>4378</v>
      </c>
      <c r="E31" s="47"/>
      <c r="F31" s="63"/>
      <c r="G31" s="73"/>
    </row>
    <row r="32" spans="1:7" s="38" customFormat="1" x14ac:dyDescent="0.25">
      <c r="A32" s="50">
        <f>A29+1</f>
        <v>21</v>
      </c>
      <c r="B32" s="44" t="s">
        <v>3416</v>
      </c>
      <c r="C32" s="13">
        <v>6393</v>
      </c>
      <c r="D32" s="10" t="s">
        <v>1278</v>
      </c>
      <c r="E32" s="83" t="s">
        <v>1240</v>
      </c>
      <c r="F32" s="63">
        <v>950</v>
      </c>
      <c r="G32" s="73">
        <f t="shared" ref="G32:G41" si="4">F32*3</f>
        <v>2850</v>
      </c>
    </row>
    <row r="33" spans="1:7" s="37" customFormat="1" ht="30" x14ac:dyDescent="0.25">
      <c r="A33" s="50">
        <f>A32+1</f>
        <v>22</v>
      </c>
      <c r="B33" s="44" t="s">
        <v>3417</v>
      </c>
      <c r="C33" s="93">
        <v>1042</v>
      </c>
      <c r="D33" s="8" t="s">
        <v>1246</v>
      </c>
      <c r="E33" s="83" t="s">
        <v>1240</v>
      </c>
      <c r="F33" s="63">
        <v>690</v>
      </c>
      <c r="G33" s="73">
        <f t="shared" si="4"/>
        <v>2070</v>
      </c>
    </row>
    <row r="34" spans="1:7" s="43" customFormat="1" ht="45" x14ac:dyDescent="0.25">
      <c r="A34" s="146">
        <f t="shared" ref="A34:A41" si="5">A33+1</f>
        <v>23</v>
      </c>
      <c r="B34" s="28" t="s">
        <v>4598</v>
      </c>
      <c r="C34" s="33">
        <v>8760</v>
      </c>
      <c r="D34" s="28" t="s">
        <v>4599</v>
      </c>
      <c r="E34" s="155" t="s">
        <v>1240</v>
      </c>
      <c r="F34" s="156">
        <v>530</v>
      </c>
      <c r="G34" s="157">
        <f t="shared" si="4"/>
        <v>1590</v>
      </c>
    </row>
    <row r="35" spans="1:7" s="158" customFormat="1" ht="45.75" customHeight="1" x14ac:dyDescent="0.25">
      <c r="A35" s="146">
        <f t="shared" si="5"/>
        <v>24</v>
      </c>
      <c r="B35" s="8" t="s">
        <v>3418</v>
      </c>
      <c r="C35" s="154">
        <v>2500</v>
      </c>
      <c r="D35" s="8" t="s">
        <v>4978</v>
      </c>
      <c r="E35" s="155" t="s">
        <v>1240</v>
      </c>
      <c r="F35" s="156">
        <v>930</v>
      </c>
      <c r="G35" s="157">
        <f>F35*3</f>
        <v>2790</v>
      </c>
    </row>
    <row r="36" spans="1:7" s="158" customFormat="1" ht="49.5" customHeight="1" x14ac:dyDescent="0.25">
      <c r="A36" s="146">
        <f t="shared" si="5"/>
        <v>25</v>
      </c>
      <c r="B36" s="8" t="s">
        <v>1253</v>
      </c>
      <c r="C36" s="154">
        <v>6392</v>
      </c>
      <c r="D36" s="8" t="s">
        <v>4861</v>
      </c>
      <c r="E36" s="155" t="s">
        <v>1240</v>
      </c>
      <c r="F36" s="156">
        <v>1400</v>
      </c>
      <c r="G36" s="157">
        <f t="shared" si="4"/>
        <v>4200</v>
      </c>
    </row>
    <row r="37" spans="1:7" s="158" customFormat="1" ht="29.25" customHeight="1" x14ac:dyDescent="0.25">
      <c r="A37" s="146">
        <f t="shared" si="5"/>
        <v>26</v>
      </c>
      <c r="B37" s="8" t="s">
        <v>1248</v>
      </c>
      <c r="C37" s="154">
        <v>2501</v>
      </c>
      <c r="D37" s="8" t="s">
        <v>1247</v>
      </c>
      <c r="E37" s="155" t="s">
        <v>1240</v>
      </c>
      <c r="F37" s="156">
        <v>800</v>
      </c>
      <c r="G37" s="157">
        <f t="shared" si="4"/>
        <v>2400</v>
      </c>
    </row>
    <row r="38" spans="1:7" s="158" customFormat="1" ht="49.5" customHeight="1" x14ac:dyDescent="0.25">
      <c r="A38" s="146">
        <f t="shared" si="5"/>
        <v>27</v>
      </c>
      <c r="B38" s="8" t="s">
        <v>1251</v>
      </c>
      <c r="C38" s="154" t="s">
        <v>20</v>
      </c>
      <c r="D38" s="8" t="s">
        <v>4979</v>
      </c>
      <c r="E38" s="155" t="s">
        <v>1240</v>
      </c>
      <c r="F38" s="156">
        <v>2100</v>
      </c>
      <c r="G38" s="157">
        <f>F38*3</f>
        <v>6300</v>
      </c>
    </row>
    <row r="39" spans="1:7" s="158" customFormat="1" ht="33" customHeight="1" x14ac:dyDescent="0.25">
      <c r="A39" s="146">
        <f t="shared" si="5"/>
        <v>28</v>
      </c>
      <c r="B39" s="8" t="s">
        <v>1250</v>
      </c>
      <c r="C39" s="154">
        <v>3068</v>
      </c>
      <c r="D39" s="8" t="s">
        <v>1249</v>
      </c>
      <c r="E39" s="155" t="s">
        <v>1240</v>
      </c>
      <c r="F39" s="156">
        <v>800</v>
      </c>
      <c r="G39" s="157">
        <f t="shared" si="4"/>
        <v>2400</v>
      </c>
    </row>
    <row r="40" spans="1:7" s="37" customFormat="1" ht="60" x14ac:dyDescent="0.25">
      <c r="A40" s="50">
        <f t="shared" si="5"/>
        <v>29</v>
      </c>
      <c r="B40" s="15" t="s">
        <v>1252</v>
      </c>
      <c r="C40" s="93">
        <v>1043</v>
      </c>
      <c r="D40" s="8" t="s">
        <v>4862</v>
      </c>
      <c r="E40" s="83" t="s">
        <v>1240</v>
      </c>
      <c r="F40" s="63">
        <v>2100</v>
      </c>
      <c r="G40" s="73">
        <f>F40*3</f>
        <v>6300</v>
      </c>
    </row>
    <row r="41" spans="1:7" s="37" customFormat="1" ht="30" x14ac:dyDescent="0.25">
      <c r="A41" s="50">
        <f t="shared" si="5"/>
        <v>30</v>
      </c>
      <c r="B41" s="15" t="s">
        <v>1255</v>
      </c>
      <c r="C41" s="93">
        <v>3614</v>
      </c>
      <c r="D41" s="8" t="s">
        <v>1254</v>
      </c>
      <c r="E41" s="83" t="s">
        <v>1240</v>
      </c>
      <c r="F41" s="63">
        <v>530</v>
      </c>
      <c r="G41" s="73">
        <f t="shared" si="4"/>
        <v>1590</v>
      </c>
    </row>
    <row r="42" spans="1:7" x14ac:dyDescent="0.25">
      <c r="A42" s="50"/>
      <c r="B42" s="44"/>
      <c r="C42" s="93"/>
      <c r="D42" s="109" t="s">
        <v>4353</v>
      </c>
      <c r="E42" s="83"/>
      <c r="F42" s="63"/>
      <c r="G42" s="73"/>
    </row>
    <row r="43" spans="1:7" x14ac:dyDescent="0.25">
      <c r="A43" s="50">
        <f>A41+1</f>
        <v>31</v>
      </c>
      <c r="B43" s="44" t="s">
        <v>3413</v>
      </c>
      <c r="C43" s="13">
        <v>6133</v>
      </c>
      <c r="D43" s="44" t="s">
        <v>1298</v>
      </c>
      <c r="E43" s="83" t="s">
        <v>1240</v>
      </c>
      <c r="F43" s="63">
        <v>520</v>
      </c>
      <c r="G43" s="73">
        <f t="shared" ref="G43:G51" si="6">F43*3</f>
        <v>1560</v>
      </c>
    </row>
    <row r="44" spans="1:7" x14ac:dyDescent="0.25">
      <c r="A44" s="50">
        <f>A43+1</f>
        <v>32</v>
      </c>
      <c r="B44" s="35" t="s">
        <v>4869</v>
      </c>
      <c r="C44" s="118">
        <v>8888</v>
      </c>
      <c r="D44" s="30" t="s">
        <v>4870</v>
      </c>
      <c r="E44" s="118" t="s">
        <v>1240</v>
      </c>
      <c r="F44" s="119">
        <v>750</v>
      </c>
      <c r="G44" s="73">
        <f t="shared" si="6"/>
        <v>2250</v>
      </c>
    </row>
    <row r="45" spans="1:7" ht="30" x14ac:dyDescent="0.25">
      <c r="A45" s="50">
        <f t="shared" ref="A45:A50" si="7">A44+1</f>
        <v>33</v>
      </c>
      <c r="B45" s="44" t="s">
        <v>3414</v>
      </c>
      <c r="C45" s="13">
        <v>6134</v>
      </c>
      <c r="D45" s="15" t="s">
        <v>3530</v>
      </c>
      <c r="E45" s="83" t="s">
        <v>1240</v>
      </c>
      <c r="F45" s="63">
        <v>2590</v>
      </c>
      <c r="G45" s="73">
        <f t="shared" si="6"/>
        <v>7770</v>
      </c>
    </row>
    <row r="46" spans="1:7" ht="30" x14ac:dyDescent="0.25">
      <c r="A46" s="50">
        <f t="shared" si="7"/>
        <v>34</v>
      </c>
      <c r="B46" s="44" t="s">
        <v>3415</v>
      </c>
      <c r="C46" s="13">
        <v>819</v>
      </c>
      <c r="D46" s="14" t="s">
        <v>3531</v>
      </c>
      <c r="E46" s="83" t="s">
        <v>1240</v>
      </c>
      <c r="F46" s="63">
        <v>860</v>
      </c>
      <c r="G46" s="73">
        <f t="shared" si="6"/>
        <v>2580</v>
      </c>
    </row>
    <row r="47" spans="1:7" ht="30" x14ac:dyDescent="0.25">
      <c r="A47" s="50">
        <f t="shared" si="7"/>
        <v>35</v>
      </c>
      <c r="B47" s="44" t="s">
        <v>5170</v>
      </c>
      <c r="C47" s="93">
        <v>8981</v>
      </c>
      <c r="D47" s="121" t="s">
        <v>5167</v>
      </c>
      <c r="E47" s="83" t="s">
        <v>1240</v>
      </c>
      <c r="F47" s="63">
        <v>1000</v>
      </c>
      <c r="G47" s="73">
        <f t="shared" si="6"/>
        <v>3000</v>
      </c>
    </row>
    <row r="48" spans="1:7" ht="30" x14ac:dyDescent="0.25">
      <c r="A48" s="50">
        <f t="shared" si="7"/>
        <v>36</v>
      </c>
      <c r="B48" s="44" t="s">
        <v>5171</v>
      </c>
      <c r="C48" s="93">
        <v>8982</v>
      </c>
      <c r="D48" s="121" t="s">
        <v>5168</v>
      </c>
      <c r="E48" s="83" t="s">
        <v>1240</v>
      </c>
      <c r="F48" s="63">
        <v>1100</v>
      </c>
      <c r="G48" s="73">
        <f t="shared" si="6"/>
        <v>3300</v>
      </c>
    </row>
    <row r="49" spans="1:7" ht="30" x14ac:dyDescent="0.25">
      <c r="A49" s="50">
        <f t="shared" si="7"/>
        <v>37</v>
      </c>
      <c r="B49" s="44" t="s">
        <v>5165</v>
      </c>
      <c r="C49" s="93">
        <v>8983</v>
      </c>
      <c r="D49" s="14" t="s">
        <v>5166</v>
      </c>
      <c r="E49" s="83" t="s">
        <v>1240</v>
      </c>
      <c r="F49" s="63">
        <v>700</v>
      </c>
      <c r="G49" s="73">
        <f t="shared" si="6"/>
        <v>2100</v>
      </c>
    </row>
    <row r="50" spans="1:7" ht="30" x14ac:dyDescent="0.25">
      <c r="A50" s="50">
        <f t="shared" si="7"/>
        <v>38</v>
      </c>
      <c r="B50" s="44" t="s">
        <v>5172</v>
      </c>
      <c r="C50" s="93">
        <v>8984</v>
      </c>
      <c r="D50" s="121" t="s">
        <v>5169</v>
      </c>
      <c r="E50" s="83" t="s">
        <v>1240</v>
      </c>
      <c r="F50" s="63">
        <v>1200</v>
      </c>
      <c r="G50" s="73">
        <f t="shared" si="6"/>
        <v>3600</v>
      </c>
    </row>
    <row r="51" spans="1:7" x14ac:dyDescent="0.25">
      <c r="A51" s="50">
        <f>A50+1</f>
        <v>39</v>
      </c>
      <c r="B51" s="44" t="s">
        <v>5651</v>
      </c>
      <c r="C51" s="93">
        <v>9103</v>
      </c>
      <c r="D51" s="121" t="s">
        <v>5650</v>
      </c>
      <c r="E51" s="83" t="s">
        <v>1240</v>
      </c>
      <c r="F51" s="63">
        <v>4500</v>
      </c>
      <c r="G51" s="73">
        <f t="shared" si="6"/>
        <v>13500</v>
      </c>
    </row>
    <row r="52" spans="1:7" s="37" customFormat="1" x14ac:dyDescent="0.25">
      <c r="A52" s="50"/>
      <c r="B52" s="44"/>
      <c r="C52" s="93"/>
      <c r="D52" s="46" t="s">
        <v>3419</v>
      </c>
      <c r="E52" s="47"/>
      <c r="F52" s="63"/>
      <c r="G52" s="73"/>
    </row>
    <row r="53" spans="1:7" s="37" customFormat="1" ht="30" x14ac:dyDescent="0.25">
      <c r="A53" s="50">
        <f>A51+1</f>
        <v>40</v>
      </c>
      <c r="B53" s="44" t="s">
        <v>3420</v>
      </c>
      <c r="C53" s="13">
        <v>2420</v>
      </c>
      <c r="D53" s="15" t="s">
        <v>1297</v>
      </c>
      <c r="E53" s="83" t="s">
        <v>1240</v>
      </c>
      <c r="F53" s="63">
        <v>1100</v>
      </c>
      <c r="G53" s="73">
        <f t="shared" ref="G53:G54" si="8">F53*3</f>
        <v>3300</v>
      </c>
    </row>
    <row r="54" spans="1:7" x14ac:dyDescent="0.25">
      <c r="A54" s="50">
        <f>A53+1</f>
        <v>41</v>
      </c>
      <c r="B54" s="44" t="s">
        <v>3412</v>
      </c>
      <c r="C54" s="93">
        <v>1036</v>
      </c>
      <c r="D54" s="45" t="s">
        <v>19</v>
      </c>
      <c r="E54" s="83" t="s">
        <v>1240</v>
      </c>
      <c r="F54" s="63">
        <v>1100</v>
      </c>
      <c r="G54" s="73">
        <f t="shared" si="8"/>
        <v>3300</v>
      </c>
    </row>
    <row r="55" spans="1:7" s="37" customFormat="1" x14ac:dyDescent="0.25">
      <c r="A55" s="50"/>
      <c r="B55" s="44"/>
      <c r="C55" s="13"/>
      <c r="D55" s="46" t="s">
        <v>3421</v>
      </c>
      <c r="E55" s="47"/>
      <c r="F55" s="63"/>
      <c r="G55" s="73"/>
    </row>
    <row r="56" spans="1:7" s="37" customFormat="1" x14ac:dyDescent="0.25">
      <c r="A56" s="50">
        <f>A54+1</f>
        <v>42</v>
      </c>
      <c r="B56" s="44" t="s">
        <v>3422</v>
      </c>
      <c r="C56" s="13">
        <v>2920</v>
      </c>
      <c r="D56" s="14" t="s">
        <v>5081</v>
      </c>
      <c r="E56" s="83" t="s">
        <v>1240</v>
      </c>
      <c r="F56" s="63">
        <v>800</v>
      </c>
      <c r="G56" s="73">
        <f t="shared" ref="G56:G58" si="9">F56*3</f>
        <v>2400</v>
      </c>
    </row>
    <row r="57" spans="1:7" s="37" customFormat="1" x14ac:dyDescent="0.25">
      <c r="A57" s="50">
        <f>A56+1</f>
        <v>43</v>
      </c>
      <c r="B57" s="44" t="s">
        <v>3423</v>
      </c>
      <c r="C57" s="13">
        <v>2799</v>
      </c>
      <c r="D57" s="45" t="s">
        <v>35</v>
      </c>
      <c r="E57" s="83" t="s">
        <v>1240</v>
      </c>
      <c r="F57" s="63">
        <v>1700</v>
      </c>
      <c r="G57" s="73">
        <f t="shared" si="9"/>
        <v>5100</v>
      </c>
    </row>
    <row r="58" spans="1:7" s="37" customFormat="1" x14ac:dyDescent="0.25">
      <c r="A58" s="50">
        <f>A57+1</f>
        <v>44</v>
      </c>
      <c r="B58" s="44" t="s">
        <v>3424</v>
      </c>
      <c r="C58" s="13">
        <v>2798</v>
      </c>
      <c r="D58" s="45" t="s">
        <v>34</v>
      </c>
      <c r="E58" s="83" t="s">
        <v>1240</v>
      </c>
      <c r="F58" s="63">
        <v>7000</v>
      </c>
      <c r="G58" s="73">
        <f t="shared" si="9"/>
        <v>21000</v>
      </c>
    </row>
    <row r="59" spans="1:7" s="39" customFormat="1" ht="15.75" x14ac:dyDescent="0.25">
      <c r="A59" s="50"/>
      <c r="B59" s="72"/>
      <c r="C59" s="13"/>
      <c r="D59" s="46" t="s">
        <v>4416</v>
      </c>
      <c r="E59" s="47"/>
      <c r="F59" s="63"/>
      <c r="G59" s="73"/>
    </row>
    <row r="60" spans="1:7" s="37" customFormat="1" ht="30" x14ac:dyDescent="0.25">
      <c r="A60" s="50">
        <f>A58+1</f>
        <v>45</v>
      </c>
      <c r="B60" s="44" t="s">
        <v>3425</v>
      </c>
      <c r="C60" s="13">
        <v>4092</v>
      </c>
      <c r="D60" s="15" t="s">
        <v>1279</v>
      </c>
      <c r="E60" s="83" t="s">
        <v>1240</v>
      </c>
      <c r="F60" s="63">
        <v>1550</v>
      </c>
      <c r="G60" s="73">
        <f t="shared" ref="G60:G99" si="10">F60*3</f>
        <v>4650</v>
      </c>
    </row>
    <row r="61" spans="1:7" s="38" customFormat="1" ht="45" x14ac:dyDescent="0.25">
      <c r="A61" s="50">
        <f>A60+1</f>
        <v>46</v>
      </c>
      <c r="B61" s="44" t="s">
        <v>3426</v>
      </c>
      <c r="C61" s="13">
        <v>2912</v>
      </c>
      <c r="D61" s="25" t="s">
        <v>1256</v>
      </c>
      <c r="E61" s="83" t="s">
        <v>1240</v>
      </c>
      <c r="F61" s="63">
        <v>1500</v>
      </c>
      <c r="G61" s="73">
        <f t="shared" si="10"/>
        <v>4500</v>
      </c>
    </row>
    <row r="62" spans="1:7" s="37" customFormat="1" ht="45" x14ac:dyDescent="0.25">
      <c r="A62" s="50">
        <f t="shared" ref="A62:A99" si="11">A61+1</f>
        <v>47</v>
      </c>
      <c r="B62" s="44" t="s">
        <v>3427</v>
      </c>
      <c r="C62" s="13">
        <v>4093</v>
      </c>
      <c r="D62" s="15" t="s">
        <v>1280</v>
      </c>
      <c r="E62" s="83" t="s">
        <v>1240</v>
      </c>
      <c r="F62" s="63">
        <v>1550</v>
      </c>
      <c r="G62" s="73">
        <f t="shared" si="10"/>
        <v>4650</v>
      </c>
    </row>
    <row r="63" spans="1:7" s="38" customFormat="1" ht="30" x14ac:dyDescent="0.25">
      <c r="A63" s="50">
        <f t="shared" si="11"/>
        <v>48</v>
      </c>
      <c r="B63" s="44" t="s">
        <v>3428</v>
      </c>
      <c r="C63" s="13">
        <v>3405</v>
      </c>
      <c r="D63" s="25" t="s">
        <v>1258</v>
      </c>
      <c r="E63" s="83" t="s">
        <v>1240</v>
      </c>
      <c r="F63" s="63">
        <v>1550</v>
      </c>
      <c r="G63" s="73">
        <f t="shared" si="10"/>
        <v>4650</v>
      </c>
    </row>
    <row r="64" spans="1:7" s="38" customFormat="1" ht="45" x14ac:dyDescent="0.25">
      <c r="A64" s="50">
        <f t="shared" si="11"/>
        <v>49</v>
      </c>
      <c r="B64" s="44" t="s">
        <v>3429</v>
      </c>
      <c r="C64" s="13">
        <v>384</v>
      </c>
      <c r="D64" s="25" t="s">
        <v>1259</v>
      </c>
      <c r="E64" s="83" t="s">
        <v>1240</v>
      </c>
      <c r="F64" s="63">
        <v>1550</v>
      </c>
      <c r="G64" s="73">
        <f t="shared" si="10"/>
        <v>4650</v>
      </c>
    </row>
    <row r="65" spans="1:7" s="37" customFormat="1" ht="45" x14ac:dyDescent="0.25">
      <c r="A65" s="50">
        <f t="shared" si="11"/>
        <v>50</v>
      </c>
      <c r="B65" s="44" t="s">
        <v>3430</v>
      </c>
      <c r="C65" s="13">
        <v>4094</v>
      </c>
      <c r="D65" s="15" t="s">
        <v>1281</v>
      </c>
      <c r="E65" s="83" t="s">
        <v>1240</v>
      </c>
      <c r="F65" s="63">
        <v>1550</v>
      </c>
      <c r="G65" s="73">
        <f t="shared" si="10"/>
        <v>4650</v>
      </c>
    </row>
    <row r="66" spans="1:7" s="38" customFormat="1" ht="30" x14ac:dyDescent="0.25">
      <c r="A66" s="50">
        <f t="shared" si="11"/>
        <v>51</v>
      </c>
      <c r="B66" s="44" t="s">
        <v>4381</v>
      </c>
      <c r="C66" s="13">
        <v>1552</v>
      </c>
      <c r="D66" s="25" t="s">
        <v>1257</v>
      </c>
      <c r="E66" s="83" t="s">
        <v>1240</v>
      </c>
      <c r="F66" s="63">
        <v>1550</v>
      </c>
      <c r="G66" s="73">
        <f t="shared" si="10"/>
        <v>4650</v>
      </c>
    </row>
    <row r="67" spans="1:7" s="38" customFormat="1" ht="30" x14ac:dyDescent="0.25">
      <c r="A67" s="50">
        <f t="shared" si="11"/>
        <v>52</v>
      </c>
      <c r="B67" s="44" t="s">
        <v>5116</v>
      </c>
      <c r="C67" s="13">
        <v>1052</v>
      </c>
      <c r="D67" s="17" t="s">
        <v>1260</v>
      </c>
      <c r="E67" s="83" t="s">
        <v>1240</v>
      </c>
      <c r="F67" s="63">
        <v>1550</v>
      </c>
      <c r="G67" s="73">
        <f t="shared" si="10"/>
        <v>4650</v>
      </c>
    </row>
    <row r="68" spans="1:7" s="37" customFormat="1" x14ac:dyDescent="0.25">
      <c r="A68" s="50">
        <f t="shared" si="11"/>
        <v>53</v>
      </c>
      <c r="B68" s="44" t="s">
        <v>3431</v>
      </c>
      <c r="C68" s="13">
        <v>4096</v>
      </c>
      <c r="D68" s="44" t="s">
        <v>1283</v>
      </c>
      <c r="E68" s="83" t="s">
        <v>1240</v>
      </c>
      <c r="F68" s="63">
        <v>1550</v>
      </c>
      <c r="G68" s="73">
        <f t="shared" si="10"/>
        <v>4650</v>
      </c>
    </row>
    <row r="69" spans="1:7" s="37" customFormat="1" ht="30" x14ac:dyDescent="0.25">
      <c r="A69" s="50">
        <f t="shared" si="11"/>
        <v>54</v>
      </c>
      <c r="B69" s="44" t="s">
        <v>3432</v>
      </c>
      <c r="C69" s="13">
        <v>4097</v>
      </c>
      <c r="D69" s="15" t="s">
        <v>1284</v>
      </c>
      <c r="E69" s="83" t="s">
        <v>1240</v>
      </c>
      <c r="F69" s="63">
        <v>1550</v>
      </c>
      <c r="G69" s="73">
        <f t="shared" si="10"/>
        <v>4650</v>
      </c>
    </row>
    <row r="70" spans="1:7" s="37" customFormat="1" ht="30" x14ac:dyDescent="0.25">
      <c r="A70" s="50">
        <f t="shared" si="11"/>
        <v>55</v>
      </c>
      <c r="B70" s="44" t="s">
        <v>3433</v>
      </c>
      <c r="C70" s="13">
        <v>4098</v>
      </c>
      <c r="D70" s="15" t="s">
        <v>1285</v>
      </c>
      <c r="E70" s="83" t="s">
        <v>1240</v>
      </c>
      <c r="F70" s="63">
        <v>1550</v>
      </c>
      <c r="G70" s="73">
        <f t="shared" si="10"/>
        <v>4650</v>
      </c>
    </row>
    <row r="71" spans="1:7" s="37" customFormat="1" x14ac:dyDescent="0.25">
      <c r="A71" s="50">
        <f t="shared" si="11"/>
        <v>56</v>
      </c>
      <c r="B71" s="44" t="s">
        <v>3434</v>
      </c>
      <c r="C71" s="13">
        <v>4099</v>
      </c>
      <c r="D71" s="44" t="s">
        <v>1286</v>
      </c>
      <c r="E71" s="83" t="s">
        <v>1240</v>
      </c>
      <c r="F71" s="63">
        <v>1550</v>
      </c>
      <c r="G71" s="73">
        <f t="shared" si="10"/>
        <v>4650</v>
      </c>
    </row>
    <row r="72" spans="1:7" s="37" customFormat="1" x14ac:dyDescent="0.25">
      <c r="A72" s="50">
        <f t="shared" si="11"/>
        <v>57</v>
      </c>
      <c r="B72" s="44" t="s">
        <v>3435</v>
      </c>
      <c r="C72" s="13">
        <v>4100</v>
      </c>
      <c r="D72" s="44" t="s">
        <v>1287</v>
      </c>
      <c r="E72" s="83" t="s">
        <v>1240</v>
      </c>
      <c r="F72" s="63">
        <v>1550</v>
      </c>
      <c r="G72" s="73">
        <f t="shared" si="10"/>
        <v>4650</v>
      </c>
    </row>
    <row r="73" spans="1:7" s="37" customFormat="1" x14ac:dyDescent="0.25">
      <c r="A73" s="50">
        <f t="shared" si="11"/>
        <v>58</v>
      </c>
      <c r="B73" s="44" t="s">
        <v>3436</v>
      </c>
      <c r="C73" s="13">
        <v>4095</v>
      </c>
      <c r="D73" s="44" t="s">
        <v>1282</v>
      </c>
      <c r="E73" s="83" t="s">
        <v>1240</v>
      </c>
      <c r="F73" s="63">
        <v>1550</v>
      </c>
      <c r="G73" s="73">
        <f t="shared" si="10"/>
        <v>4650</v>
      </c>
    </row>
    <row r="74" spans="1:7" s="38" customFormat="1" x14ac:dyDescent="0.25">
      <c r="A74" s="50">
        <f t="shared" si="11"/>
        <v>59</v>
      </c>
      <c r="B74" s="44" t="s">
        <v>3437</v>
      </c>
      <c r="C74" s="13" t="s">
        <v>23</v>
      </c>
      <c r="D74" s="17" t="s">
        <v>1267</v>
      </c>
      <c r="E74" s="83" t="s">
        <v>1240</v>
      </c>
      <c r="F74" s="63">
        <v>2700</v>
      </c>
      <c r="G74" s="73">
        <f t="shared" si="10"/>
        <v>8100</v>
      </c>
    </row>
    <row r="75" spans="1:7" s="37" customFormat="1" ht="30" x14ac:dyDescent="0.25">
      <c r="A75" s="50"/>
      <c r="B75" s="25" t="s">
        <v>5615</v>
      </c>
      <c r="C75" s="105">
        <v>8987</v>
      </c>
      <c r="D75" s="25" t="s">
        <v>5616</v>
      </c>
      <c r="E75" s="11" t="s">
        <v>1240</v>
      </c>
      <c r="F75" s="63">
        <v>4000</v>
      </c>
      <c r="G75" s="73">
        <f t="shared" si="10"/>
        <v>12000</v>
      </c>
    </row>
    <row r="76" spans="1:7" s="38" customFormat="1" x14ac:dyDescent="0.25">
      <c r="A76" s="50">
        <f>A74+1</f>
        <v>60</v>
      </c>
      <c r="B76" s="44" t="s">
        <v>3438</v>
      </c>
      <c r="C76" s="13">
        <v>4086</v>
      </c>
      <c r="D76" s="16" t="s">
        <v>24</v>
      </c>
      <c r="E76" s="83" t="s">
        <v>1240</v>
      </c>
      <c r="F76" s="63">
        <v>2240</v>
      </c>
      <c r="G76" s="73">
        <f t="shared" si="10"/>
        <v>6720</v>
      </c>
    </row>
    <row r="77" spans="1:7" s="38" customFormat="1" ht="45" x14ac:dyDescent="0.25">
      <c r="A77" s="50">
        <f t="shared" si="11"/>
        <v>61</v>
      </c>
      <c r="B77" s="44" t="s">
        <v>21</v>
      </c>
      <c r="C77" s="13">
        <v>6126</v>
      </c>
      <c r="D77" s="17" t="s">
        <v>22</v>
      </c>
      <c r="E77" s="83" t="s">
        <v>1240</v>
      </c>
      <c r="F77" s="63">
        <v>1890</v>
      </c>
      <c r="G77" s="73">
        <f t="shared" si="10"/>
        <v>5670</v>
      </c>
    </row>
    <row r="78" spans="1:7" s="38" customFormat="1" ht="30" x14ac:dyDescent="0.25">
      <c r="A78" s="50">
        <f t="shared" si="11"/>
        <v>62</v>
      </c>
      <c r="B78" s="25" t="s">
        <v>5608</v>
      </c>
      <c r="C78" s="105">
        <v>8988</v>
      </c>
      <c r="D78" s="25" t="s">
        <v>5609</v>
      </c>
      <c r="E78" s="11" t="s">
        <v>1240</v>
      </c>
      <c r="F78" s="63">
        <v>1900</v>
      </c>
      <c r="G78" s="73">
        <f>F78*3</f>
        <v>5700</v>
      </c>
    </row>
    <row r="79" spans="1:7" s="38" customFormat="1" ht="30" x14ac:dyDescent="0.25">
      <c r="A79" s="50">
        <f t="shared" si="11"/>
        <v>63</v>
      </c>
      <c r="B79" s="25" t="s">
        <v>5610</v>
      </c>
      <c r="C79" s="105">
        <v>8989</v>
      </c>
      <c r="D79" s="25" t="s">
        <v>5611</v>
      </c>
      <c r="E79" s="11" t="s">
        <v>1240</v>
      </c>
      <c r="F79" s="63">
        <v>1900</v>
      </c>
      <c r="G79" s="73">
        <f>F79*3</f>
        <v>5700</v>
      </c>
    </row>
    <row r="80" spans="1:7" s="37" customFormat="1" x14ac:dyDescent="0.25">
      <c r="A80" s="50">
        <f t="shared" si="11"/>
        <v>64</v>
      </c>
      <c r="B80" s="44" t="s">
        <v>1275</v>
      </c>
      <c r="C80" s="13">
        <v>1072</v>
      </c>
      <c r="D80" s="44" t="s">
        <v>1274</v>
      </c>
      <c r="E80" s="83" t="s">
        <v>1240</v>
      </c>
      <c r="F80" s="63">
        <v>2590</v>
      </c>
      <c r="G80" s="73">
        <f t="shared" si="10"/>
        <v>7770</v>
      </c>
    </row>
    <row r="81" spans="1:7" s="37" customFormat="1" ht="30" x14ac:dyDescent="0.25">
      <c r="A81" s="50">
        <f t="shared" si="11"/>
        <v>65</v>
      </c>
      <c r="B81" s="44" t="s">
        <v>3439</v>
      </c>
      <c r="C81" s="13">
        <v>1071</v>
      </c>
      <c r="D81" s="17" t="s">
        <v>1261</v>
      </c>
      <c r="E81" s="83" t="s">
        <v>1240</v>
      </c>
      <c r="F81" s="63">
        <v>1400</v>
      </c>
      <c r="G81" s="73">
        <f t="shared" si="10"/>
        <v>4200</v>
      </c>
    </row>
    <row r="82" spans="1:7" s="37" customFormat="1" ht="30" x14ac:dyDescent="0.25">
      <c r="A82" s="50">
        <f t="shared" si="11"/>
        <v>66</v>
      </c>
      <c r="B82" s="44" t="s">
        <v>3440</v>
      </c>
      <c r="C82" s="13">
        <v>6128</v>
      </c>
      <c r="D82" s="15" t="s">
        <v>1277</v>
      </c>
      <c r="E82" s="83" t="s">
        <v>1240</v>
      </c>
      <c r="F82" s="63">
        <v>2000</v>
      </c>
      <c r="G82" s="73">
        <f t="shared" si="10"/>
        <v>6000</v>
      </c>
    </row>
    <row r="83" spans="1:7" s="37" customFormat="1" ht="45" x14ac:dyDescent="0.25">
      <c r="A83" s="50">
        <f t="shared" si="11"/>
        <v>67</v>
      </c>
      <c r="B83" s="44" t="s">
        <v>3441</v>
      </c>
      <c r="C83" s="13">
        <v>1056</v>
      </c>
      <c r="D83" s="14" t="s">
        <v>5052</v>
      </c>
      <c r="E83" s="83" t="s">
        <v>1240</v>
      </c>
      <c r="F83" s="63">
        <v>2700</v>
      </c>
      <c r="G83" s="73">
        <f t="shared" si="10"/>
        <v>8100</v>
      </c>
    </row>
    <row r="84" spans="1:7" s="153" customFormat="1" ht="30" customHeight="1" x14ac:dyDescent="0.25">
      <c r="A84" s="147"/>
      <c r="B84" s="148" t="s">
        <v>5796</v>
      </c>
      <c r="C84" s="149">
        <v>9143</v>
      </c>
      <c r="D84" s="143" t="s">
        <v>5795</v>
      </c>
      <c r="E84" s="150" t="s">
        <v>1240</v>
      </c>
      <c r="F84" s="151">
        <v>1200</v>
      </c>
      <c r="G84" s="152">
        <f t="shared" si="10"/>
        <v>3600</v>
      </c>
    </row>
    <row r="85" spans="1:7" s="37" customFormat="1" ht="30" x14ac:dyDescent="0.25">
      <c r="A85" s="50">
        <f>A83+1</f>
        <v>68</v>
      </c>
      <c r="B85" s="44" t="s">
        <v>3442</v>
      </c>
      <c r="C85" s="13">
        <v>2290</v>
      </c>
      <c r="D85" s="17" t="s">
        <v>1262</v>
      </c>
      <c r="E85" s="83" t="s">
        <v>1240</v>
      </c>
      <c r="F85" s="63">
        <v>1400</v>
      </c>
      <c r="G85" s="73">
        <f t="shared" si="10"/>
        <v>4200</v>
      </c>
    </row>
    <row r="86" spans="1:7" s="37" customFormat="1" x14ac:dyDescent="0.25">
      <c r="A86" s="50">
        <f t="shared" si="11"/>
        <v>69</v>
      </c>
      <c r="B86" s="44" t="s">
        <v>3443</v>
      </c>
      <c r="C86" s="13">
        <v>1063</v>
      </c>
      <c r="D86" s="17" t="s">
        <v>1270</v>
      </c>
      <c r="E86" s="83" t="s">
        <v>1240</v>
      </c>
      <c r="F86" s="63">
        <v>1380</v>
      </c>
      <c r="G86" s="73">
        <f t="shared" si="10"/>
        <v>4140</v>
      </c>
    </row>
    <row r="87" spans="1:7" s="37" customFormat="1" ht="30" x14ac:dyDescent="0.25">
      <c r="A87" s="50">
        <f t="shared" si="11"/>
        <v>70</v>
      </c>
      <c r="B87" s="44" t="s">
        <v>3444</v>
      </c>
      <c r="C87" s="13">
        <v>6127</v>
      </c>
      <c r="D87" s="8" t="s">
        <v>1271</v>
      </c>
      <c r="E87" s="83" t="s">
        <v>1240</v>
      </c>
      <c r="F87" s="63">
        <v>1380</v>
      </c>
      <c r="G87" s="73">
        <f t="shared" si="10"/>
        <v>4140</v>
      </c>
    </row>
    <row r="88" spans="1:7" s="37" customFormat="1" ht="30" x14ac:dyDescent="0.25">
      <c r="A88" s="50">
        <f t="shared" si="11"/>
        <v>71</v>
      </c>
      <c r="B88" s="44" t="s">
        <v>3445</v>
      </c>
      <c r="C88" s="13">
        <v>1061</v>
      </c>
      <c r="D88" s="17" t="s">
        <v>1264</v>
      </c>
      <c r="E88" s="83" t="s">
        <v>1240</v>
      </c>
      <c r="F88" s="63">
        <v>1210</v>
      </c>
      <c r="G88" s="73">
        <f t="shared" si="10"/>
        <v>3630</v>
      </c>
    </row>
    <row r="89" spans="1:7" s="37" customFormat="1" ht="30" x14ac:dyDescent="0.25">
      <c r="A89" s="50">
        <f t="shared" si="11"/>
        <v>72</v>
      </c>
      <c r="B89" s="44" t="s">
        <v>3446</v>
      </c>
      <c r="C89" s="13">
        <v>6125</v>
      </c>
      <c r="D89" s="17" t="s">
        <v>1265</v>
      </c>
      <c r="E89" s="83" t="s">
        <v>1240</v>
      </c>
      <c r="F89" s="63">
        <v>1550</v>
      </c>
      <c r="G89" s="73">
        <f t="shared" si="10"/>
        <v>4650</v>
      </c>
    </row>
    <row r="90" spans="1:7" s="37" customFormat="1" x14ac:dyDescent="0.25">
      <c r="A90" s="50">
        <f t="shared" si="11"/>
        <v>73</v>
      </c>
      <c r="B90" s="44" t="s">
        <v>3447</v>
      </c>
      <c r="C90" s="13">
        <v>1067</v>
      </c>
      <c r="D90" s="17" t="s">
        <v>1266</v>
      </c>
      <c r="E90" s="83" t="s">
        <v>1240</v>
      </c>
      <c r="F90" s="63">
        <v>1700</v>
      </c>
      <c r="G90" s="73">
        <f t="shared" si="10"/>
        <v>5100</v>
      </c>
    </row>
    <row r="91" spans="1:7" s="37" customFormat="1" x14ac:dyDescent="0.25">
      <c r="A91" s="50">
        <f t="shared" si="11"/>
        <v>74</v>
      </c>
      <c r="B91" s="25" t="s">
        <v>5612</v>
      </c>
      <c r="C91" s="100" t="s">
        <v>5613</v>
      </c>
      <c r="D91" s="25" t="s">
        <v>5614</v>
      </c>
      <c r="E91" s="11" t="s">
        <v>1240</v>
      </c>
      <c r="F91" s="63">
        <v>1550</v>
      </c>
      <c r="G91" s="73">
        <f t="shared" si="10"/>
        <v>4650</v>
      </c>
    </row>
    <row r="92" spans="1:7" s="37" customFormat="1" x14ac:dyDescent="0.25">
      <c r="A92" s="50">
        <f t="shared" si="11"/>
        <v>75</v>
      </c>
      <c r="B92" s="44" t="s">
        <v>3448</v>
      </c>
      <c r="C92" s="13">
        <v>6123</v>
      </c>
      <c r="D92" s="17" t="s">
        <v>1263</v>
      </c>
      <c r="E92" s="83" t="s">
        <v>1240</v>
      </c>
      <c r="F92" s="63">
        <v>1400</v>
      </c>
      <c r="G92" s="73">
        <f t="shared" si="10"/>
        <v>4200</v>
      </c>
    </row>
    <row r="93" spans="1:7" s="37" customFormat="1" ht="30" x14ac:dyDescent="0.25">
      <c r="A93" s="50">
        <f t="shared" si="11"/>
        <v>76</v>
      </c>
      <c r="B93" s="44" t="s">
        <v>3449</v>
      </c>
      <c r="C93" s="13">
        <v>6124</v>
      </c>
      <c r="D93" s="17" t="s">
        <v>3450</v>
      </c>
      <c r="E93" s="83" t="s">
        <v>1240</v>
      </c>
      <c r="F93" s="63">
        <v>1750</v>
      </c>
      <c r="G93" s="73">
        <f t="shared" si="10"/>
        <v>5250</v>
      </c>
    </row>
    <row r="94" spans="1:7" s="37" customFormat="1" ht="30" x14ac:dyDescent="0.25">
      <c r="A94" s="50">
        <f t="shared" si="11"/>
        <v>77</v>
      </c>
      <c r="B94" s="44" t="s">
        <v>3451</v>
      </c>
      <c r="C94" s="13">
        <v>1057</v>
      </c>
      <c r="D94" s="17" t="s">
        <v>1268</v>
      </c>
      <c r="E94" s="83" t="s">
        <v>1240</v>
      </c>
      <c r="F94" s="63">
        <v>1600</v>
      </c>
      <c r="G94" s="73">
        <f t="shared" si="10"/>
        <v>4800</v>
      </c>
    </row>
    <row r="95" spans="1:7" s="37" customFormat="1" ht="30" x14ac:dyDescent="0.25">
      <c r="A95" s="50">
        <f t="shared" si="11"/>
        <v>78</v>
      </c>
      <c r="B95" s="44" t="s">
        <v>3452</v>
      </c>
      <c r="C95" s="13">
        <v>4087</v>
      </c>
      <c r="D95" s="17" t="s">
        <v>1269</v>
      </c>
      <c r="E95" s="83" t="s">
        <v>1240</v>
      </c>
      <c r="F95" s="63">
        <v>2200</v>
      </c>
      <c r="G95" s="73">
        <f t="shared" si="10"/>
        <v>6600</v>
      </c>
    </row>
    <row r="96" spans="1:7" s="37" customFormat="1" ht="30" x14ac:dyDescent="0.25">
      <c r="A96" s="50">
        <f t="shared" si="11"/>
        <v>79</v>
      </c>
      <c r="B96" s="44" t="s">
        <v>3453</v>
      </c>
      <c r="C96" s="13">
        <v>1060</v>
      </c>
      <c r="D96" s="17" t="s">
        <v>1273</v>
      </c>
      <c r="E96" s="83" t="s">
        <v>1240</v>
      </c>
      <c r="F96" s="63">
        <v>1200</v>
      </c>
      <c r="G96" s="73">
        <f t="shared" si="10"/>
        <v>3600</v>
      </c>
    </row>
    <row r="97" spans="1:14" s="37" customFormat="1" x14ac:dyDescent="0.25">
      <c r="A97" s="50">
        <f t="shared" si="11"/>
        <v>80</v>
      </c>
      <c r="B97" s="44" t="s">
        <v>3454</v>
      </c>
      <c r="C97" s="13">
        <v>1070</v>
      </c>
      <c r="D97" s="44" t="s">
        <v>1272</v>
      </c>
      <c r="E97" s="83" t="s">
        <v>1240</v>
      </c>
      <c r="F97" s="63">
        <v>6900</v>
      </c>
      <c r="G97" s="73">
        <f t="shared" si="10"/>
        <v>20700</v>
      </c>
    </row>
    <row r="98" spans="1:14" s="37" customFormat="1" ht="30" x14ac:dyDescent="0.25">
      <c r="A98" s="50">
        <f t="shared" si="11"/>
        <v>81</v>
      </c>
      <c r="B98" s="44" t="s">
        <v>4867</v>
      </c>
      <c r="C98" s="13">
        <v>8887</v>
      </c>
      <c r="D98" s="15" t="s">
        <v>4868</v>
      </c>
      <c r="E98" s="11" t="s">
        <v>1240</v>
      </c>
      <c r="F98" s="63">
        <v>1200</v>
      </c>
      <c r="G98" s="73">
        <f t="shared" si="10"/>
        <v>3600</v>
      </c>
    </row>
    <row r="99" spans="1:14" s="38" customFormat="1" ht="30" x14ac:dyDescent="0.25">
      <c r="A99" s="50">
        <f t="shared" si="11"/>
        <v>82</v>
      </c>
      <c r="B99" s="44" t="s">
        <v>3455</v>
      </c>
      <c r="C99" s="13">
        <v>1054</v>
      </c>
      <c r="D99" s="25" t="s">
        <v>1276</v>
      </c>
      <c r="E99" s="83" t="s">
        <v>1240</v>
      </c>
      <c r="F99" s="63">
        <v>2500</v>
      </c>
      <c r="G99" s="73">
        <f t="shared" si="10"/>
        <v>7500</v>
      </c>
    </row>
    <row r="100" spans="1:14" s="37" customFormat="1" x14ac:dyDescent="0.25">
      <c r="A100" s="50"/>
      <c r="B100" s="44"/>
      <c r="C100" s="13"/>
      <c r="D100" s="60" t="s">
        <v>4380</v>
      </c>
      <c r="E100" s="126"/>
      <c r="F100" s="63"/>
      <c r="G100" s="73"/>
    </row>
    <row r="101" spans="1:14" s="37" customFormat="1" ht="30" x14ac:dyDescent="0.25">
      <c r="A101" s="50">
        <f>A99+1</f>
        <v>83</v>
      </c>
      <c r="B101" s="44" t="s">
        <v>5117</v>
      </c>
      <c r="C101" s="13">
        <v>2491</v>
      </c>
      <c r="D101" s="8" t="s">
        <v>1236</v>
      </c>
      <c r="E101" s="83" t="s">
        <v>1240</v>
      </c>
      <c r="F101" s="63">
        <v>2900</v>
      </c>
      <c r="G101" s="73">
        <f t="shared" ref="G101:G112" si="12">F101*3</f>
        <v>8700</v>
      </c>
    </row>
    <row r="102" spans="1:14" s="37" customFormat="1" ht="30" x14ac:dyDescent="0.25">
      <c r="A102" s="50">
        <f>A101+1</f>
        <v>84</v>
      </c>
      <c r="B102" s="44" t="s">
        <v>3456</v>
      </c>
      <c r="C102" s="13">
        <v>2788</v>
      </c>
      <c r="D102" s="8" t="s">
        <v>1237</v>
      </c>
      <c r="E102" s="83" t="s">
        <v>1240</v>
      </c>
      <c r="F102" s="63">
        <v>860</v>
      </c>
      <c r="G102" s="73">
        <f t="shared" si="12"/>
        <v>2580</v>
      </c>
    </row>
    <row r="103" spans="1:14" s="37" customFormat="1" ht="30" x14ac:dyDescent="0.25">
      <c r="A103" s="50">
        <f t="shared" ref="A103:A112" si="13">A102+1</f>
        <v>85</v>
      </c>
      <c r="B103" s="44" t="s">
        <v>3457</v>
      </c>
      <c r="C103" s="13">
        <v>6130</v>
      </c>
      <c r="D103" s="8" t="s">
        <v>1238</v>
      </c>
      <c r="E103" s="83" t="s">
        <v>1240</v>
      </c>
      <c r="F103" s="63">
        <v>400</v>
      </c>
      <c r="G103" s="73">
        <f t="shared" si="12"/>
        <v>1200</v>
      </c>
    </row>
    <row r="104" spans="1:14" s="37" customFormat="1" ht="60" x14ac:dyDescent="0.25">
      <c r="A104" s="50">
        <f t="shared" si="13"/>
        <v>86</v>
      </c>
      <c r="B104" s="44" t="s">
        <v>26</v>
      </c>
      <c r="C104" s="13">
        <v>2792</v>
      </c>
      <c r="D104" s="8" t="s">
        <v>27</v>
      </c>
      <c r="E104" s="83" t="s">
        <v>1240</v>
      </c>
      <c r="F104" s="63">
        <v>3000</v>
      </c>
      <c r="G104" s="73">
        <f t="shared" si="12"/>
        <v>9000</v>
      </c>
    </row>
    <row r="105" spans="1:14" s="37" customFormat="1" ht="30" x14ac:dyDescent="0.25">
      <c r="A105" s="50">
        <f t="shared" si="13"/>
        <v>87</v>
      </c>
      <c r="B105" s="44" t="s">
        <v>3458</v>
      </c>
      <c r="C105" s="13">
        <v>2791</v>
      </c>
      <c r="D105" s="8" t="s">
        <v>1239</v>
      </c>
      <c r="E105" s="83" t="s">
        <v>1240</v>
      </c>
      <c r="F105" s="63">
        <v>4300</v>
      </c>
      <c r="G105" s="73">
        <f t="shared" si="12"/>
        <v>12900</v>
      </c>
    </row>
    <row r="106" spans="1:14" s="37" customFormat="1" x14ac:dyDescent="0.25">
      <c r="A106" s="50">
        <f t="shared" si="13"/>
        <v>88</v>
      </c>
      <c r="B106" s="44" t="s">
        <v>3459</v>
      </c>
      <c r="C106" s="13">
        <v>2786</v>
      </c>
      <c r="D106" s="45" t="s">
        <v>25</v>
      </c>
      <c r="E106" s="83" t="s">
        <v>1240</v>
      </c>
      <c r="F106" s="63">
        <v>2070</v>
      </c>
      <c r="G106" s="73">
        <f t="shared" si="12"/>
        <v>6210</v>
      </c>
    </row>
    <row r="107" spans="1:14" s="38" customFormat="1" x14ac:dyDescent="0.25">
      <c r="A107" s="50">
        <f t="shared" si="13"/>
        <v>89</v>
      </c>
      <c r="B107" s="44" t="s">
        <v>3460</v>
      </c>
      <c r="C107" s="13">
        <v>2505</v>
      </c>
      <c r="D107" s="16" t="s">
        <v>1288</v>
      </c>
      <c r="E107" s="83" t="s">
        <v>1240</v>
      </c>
      <c r="F107" s="63">
        <v>2700</v>
      </c>
      <c r="G107" s="73">
        <f t="shared" si="12"/>
        <v>8100</v>
      </c>
    </row>
    <row r="108" spans="1:14" s="38" customFormat="1" ht="30" x14ac:dyDescent="0.25">
      <c r="A108" s="50">
        <f t="shared" si="13"/>
        <v>90</v>
      </c>
      <c r="B108" s="44" t="s">
        <v>3461</v>
      </c>
      <c r="C108" s="13">
        <v>2590</v>
      </c>
      <c r="D108" s="17" t="s">
        <v>4980</v>
      </c>
      <c r="E108" s="83" t="s">
        <v>1240</v>
      </c>
      <c r="F108" s="63">
        <v>4245</v>
      </c>
      <c r="G108" s="73">
        <f t="shared" si="12"/>
        <v>12735</v>
      </c>
      <c r="H108" s="41"/>
    </row>
    <row r="109" spans="1:14" s="38" customFormat="1" ht="30" x14ac:dyDescent="0.25">
      <c r="A109" s="50">
        <f t="shared" si="13"/>
        <v>91</v>
      </c>
      <c r="B109" s="44" t="s">
        <v>3462</v>
      </c>
      <c r="C109" s="13">
        <v>2787</v>
      </c>
      <c r="D109" s="17" t="s">
        <v>4981</v>
      </c>
      <c r="E109" s="83" t="s">
        <v>1240</v>
      </c>
      <c r="F109" s="63">
        <v>15000</v>
      </c>
      <c r="G109" s="73">
        <f t="shared" si="12"/>
        <v>45000</v>
      </c>
      <c r="H109" s="703"/>
      <c r="I109" s="704"/>
      <c r="J109" s="704"/>
      <c r="K109" s="704"/>
      <c r="L109" s="704"/>
      <c r="M109" s="704"/>
    </row>
    <row r="110" spans="1:14" s="38" customFormat="1" ht="30" x14ac:dyDescent="0.25">
      <c r="A110" s="50">
        <f t="shared" si="13"/>
        <v>92</v>
      </c>
      <c r="B110" s="44" t="s">
        <v>3463</v>
      </c>
      <c r="C110" s="13">
        <v>2917</v>
      </c>
      <c r="D110" s="17" t="s">
        <v>4982</v>
      </c>
      <c r="E110" s="83" t="s">
        <v>1240</v>
      </c>
      <c r="F110" s="63">
        <v>665</v>
      </c>
      <c r="G110" s="73">
        <f t="shared" si="12"/>
        <v>1995</v>
      </c>
      <c r="H110" s="703"/>
      <c r="I110" s="704"/>
      <c r="J110" s="704"/>
      <c r="K110" s="704"/>
      <c r="L110" s="704"/>
      <c r="M110" s="704"/>
      <c r="N110" s="704"/>
    </row>
    <row r="111" spans="1:14" s="38" customFormat="1" ht="60" x14ac:dyDescent="0.25">
      <c r="A111" s="50">
        <f t="shared" si="13"/>
        <v>93</v>
      </c>
      <c r="B111" s="44" t="s">
        <v>5118</v>
      </c>
      <c r="C111" s="13">
        <v>2270</v>
      </c>
      <c r="D111" s="17" t="s">
        <v>4983</v>
      </c>
      <c r="E111" s="83" t="s">
        <v>1240</v>
      </c>
      <c r="F111" s="63">
        <v>1725</v>
      </c>
      <c r="G111" s="73">
        <f t="shared" si="12"/>
        <v>5175</v>
      </c>
      <c r="H111" s="703"/>
      <c r="I111" s="704"/>
      <c r="J111" s="704"/>
      <c r="K111" s="704"/>
      <c r="L111" s="704"/>
      <c r="M111" s="704"/>
      <c r="N111" s="704"/>
    </row>
    <row r="112" spans="1:14" s="38" customFormat="1" ht="60" x14ac:dyDescent="0.25">
      <c r="A112" s="50">
        <f t="shared" si="13"/>
        <v>94</v>
      </c>
      <c r="B112" s="44" t="s">
        <v>5119</v>
      </c>
      <c r="C112" s="13">
        <v>2918</v>
      </c>
      <c r="D112" s="17" t="s">
        <v>4984</v>
      </c>
      <c r="E112" s="83" t="s">
        <v>1240</v>
      </c>
      <c r="F112" s="63">
        <v>1210</v>
      </c>
      <c r="G112" s="73">
        <f t="shared" si="12"/>
        <v>3630</v>
      </c>
      <c r="H112" s="703"/>
      <c r="I112" s="704"/>
      <c r="J112" s="704"/>
      <c r="K112" s="704"/>
      <c r="L112" s="704"/>
      <c r="M112" s="704"/>
      <c r="N112" s="704"/>
    </row>
    <row r="113" spans="1:13" s="38" customFormat="1" x14ac:dyDescent="0.25">
      <c r="A113" s="50"/>
      <c r="B113" s="44"/>
      <c r="C113" s="13"/>
      <c r="D113" s="31" t="s">
        <v>28</v>
      </c>
      <c r="E113" s="48"/>
      <c r="F113" s="63"/>
      <c r="G113" s="73"/>
    </row>
    <row r="114" spans="1:13" s="40" customFormat="1" ht="30" x14ac:dyDescent="0.25">
      <c r="A114" s="50">
        <f>A112+1</f>
        <v>95</v>
      </c>
      <c r="B114" s="44" t="s">
        <v>3464</v>
      </c>
      <c r="C114" s="13">
        <v>2793</v>
      </c>
      <c r="D114" s="25" t="s">
        <v>1289</v>
      </c>
      <c r="E114" s="83" t="s">
        <v>1240</v>
      </c>
      <c r="F114" s="63">
        <v>2260</v>
      </c>
      <c r="G114" s="73">
        <f t="shared" ref="G114:G115" si="14">F114*3</f>
        <v>6780</v>
      </c>
    </row>
    <row r="115" spans="1:13" s="38" customFormat="1" ht="45" x14ac:dyDescent="0.25">
      <c r="A115" s="50">
        <f>A114+1</f>
        <v>96</v>
      </c>
      <c r="B115" s="44" t="s">
        <v>29</v>
      </c>
      <c r="C115" s="13">
        <v>6131</v>
      </c>
      <c r="D115" s="25" t="s">
        <v>3465</v>
      </c>
      <c r="E115" s="83" t="s">
        <v>1240</v>
      </c>
      <c r="F115" s="63">
        <v>2260</v>
      </c>
      <c r="G115" s="73">
        <f t="shared" si="14"/>
        <v>6780</v>
      </c>
      <c r="H115" s="703"/>
      <c r="I115" s="704"/>
      <c r="J115" s="704"/>
      <c r="K115" s="704"/>
      <c r="L115" s="704"/>
      <c r="M115" s="704"/>
    </row>
    <row r="116" spans="1:13" s="38" customFormat="1" x14ac:dyDescent="0.25">
      <c r="A116" s="50"/>
      <c r="B116" s="44"/>
      <c r="C116" s="13"/>
      <c r="D116" s="88" t="s">
        <v>30</v>
      </c>
      <c r="E116" s="124"/>
      <c r="F116" s="63"/>
      <c r="G116" s="73"/>
    </row>
    <row r="117" spans="1:13" s="37" customFormat="1" x14ac:dyDescent="0.25">
      <c r="A117" s="50"/>
      <c r="B117" s="44"/>
      <c r="C117" s="13"/>
      <c r="D117" s="51" t="s">
        <v>3466</v>
      </c>
      <c r="E117" s="125"/>
      <c r="F117" s="63"/>
      <c r="G117" s="73"/>
    </row>
    <row r="118" spans="1:13" s="37" customFormat="1" ht="30" x14ac:dyDescent="0.25">
      <c r="A118" s="50">
        <f>A115+1</f>
        <v>97</v>
      </c>
      <c r="B118" s="44" t="s">
        <v>1295</v>
      </c>
      <c r="C118" s="13">
        <v>1048</v>
      </c>
      <c r="D118" s="14" t="s">
        <v>31</v>
      </c>
      <c r="E118" s="83" t="s">
        <v>1240</v>
      </c>
      <c r="F118" s="63">
        <v>3320</v>
      </c>
      <c r="G118" s="73">
        <f t="shared" ref="G118:G128" si="15">F118*3</f>
        <v>9960</v>
      </c>
    </row>
    <row r="119" spans="1:13" s="37" customFormat="1" x14ac:dyDescent="0.25">
      <c r="A119" s="50">
        <f>A118+1</f>
        <v>98</v>
      </c>
      <c r="B119" s="44" t="s">
        <v>3467</v>
      </c>
      <c r="C119" s="13">
        <v>2795</v>
      </c>
      <c r="D119" s="44" t="s">
        <v>1290</v>
      </c>
      <c r="E119" s="83" t="s">
        <v>1240</v>
      </c>
      <c r="F119" s="63">
        <v>600</v>
      </c>
      <c r="G119" s="73">
        <f t="shared" si="15"/>
        <v>1800</v>
      </c>
    </row>
    <row r="120" spans="1:13" s="37" customFormat="1" ht="30" x14ac:dyDescent="0.25">
      <c r="A120" s="50">
        <f t="shared" ref="A120:A128" si="16">A119+1</f>
        <v>99</v>
      </c>
      <c r="B120" s="44" t="s">
        <v>3468</v>
      </c>
      <c r="C120" s="13">
        <v>2796</v>
      </c>
      <c r="D120" s="15" t="s">
        <v>3469</v>
      </c>
      <c r="E120" s="83" t="s">
        <v>1240</v>
      </c>
      <c r="F120" s="63">
        <v>690</v>
      </c>
      <c r="G120" s="73">
        <f t="shared" si="15"/>
        <v>2070</v>
      </c>
    </row>
    <row r="121" spans="1:13" s="37" customFormat="1" ht="30" x14ac:dyDescent="0.25">
      <c r="A121" s="50">
        <f t="shared" si="16"/>
        <v>100</v>
      </c>
      <c r="B121" s="44" t="s">
        <v>3470</v>
      </c>
      <c r="C121" s="13">
        <v>2288</v>
      </c>
      <c r="D121" s="15" t="s">
        <v>3471</v>
      </c>
      <c r="E121" s="83" t="s">
        <v>1240</v>
      </c>
      <c r="F121" s="63">
        <v>1450</v>
      </c>
      <c r="G121" s="73">
        <f t="shared" si="15"/>
        <v>4350</v>
      </c>
    </row>
    <row r="122" spans="1:13" s="37" customFormat="1" x14ac:dyDescent="0.25">
      <c r="A122" s="50">
        <f t="shared" si="16"/>
        <v>101</v>
      </c>
      <c r="B122" s="44" t="s">
        <v>1291</v>
      </c>
      <c r="C122" s="13">
        <v>6132</v>
      </c>
      <c r="D122" s="44" t="s">
        <v>1292</v>
      </c>
      <c r="E122" s="83" t="s">
        <v>1240</v>
      </c>
      <c r="F122" s="63">
        <v>3450</v>
      </c>
      <c r="G122" s="73">
        <f t="shared" si="15"/>
        <v>10350</v>
      </c>
    </row>
    <row r="123" spans="1:13" s="37" customFormat="1" ht="30" x14ac:dyDescent="0.25">
      <c r="A123" s="50">
        <f t="shared" si="16"/>
        <v>102</v>
      </c>
      <c r="B123" s="44" t="s">
        <v>5082</v>
      </c>
      <c r="C123" s="13">
        <v>2919</v>
      </c>
      <c r="D123" s="14" t="s">
        <v>5053</v>
      </c>
      <c r="E123" s="83" t="s">
        <v>1240</v>
      </c>
      <c r="F123" s="63">
        <v>690</v>
      </c>
      <c r="G123" s="73">
        <f t="shared" si="15"/>
        <v>2070</v>
      </c>
    </row>
    <row r="124" spans="1:13" s="37" customFormat="1" x14ac:dyDescent="0.25">
      <c r="A124" s="50">
        <f t="shared" si="16"/>
        <v>103</v>
      </c>
      <c r="B124" s="44" t="s">
        <v>1293</v>
      </c>
      <c r="C124" s="13">
        <v>2391</v>
      </c>
      <c r="D124" s="12" t="s">
        <v>1294</v>
      </c>
      <c r="E124" s="83" t="s">
        <v>1240</v>
      </c>
      <c r="F124" s="63">
        <v>1900</v>
      </c>
      <c r="G124" s="73">
        <f t="shared" si="15"/>
        <v>5700</v>
      </c>
    </row>
    <row r="125" spans="1:13" s="37" customFormat="1" x14ac:dyDescent="0.25">
      <c r="A125" s="50">
        <f t="shared" si="16"/>
        <v>104</v>
      </c>
      <c r="B125" s="44" t="s">
        <v>3472</v>
      </c>
      <c r="C125" s="13">
        <v>2797</v>
      </c>
      <c r="D125" s="44" t="s">
        <v>3473</v>
      </c>
      <c r="E125" s="83" t="s">
        <v>1240</v>
      </c>
      <c r="F125" s="63">
        <v>2660</v>
      </c>
      <c r="G125" s="73">
        <f t="shared" si="15"/>
        <v>7980</v>
      </c>
    </row>
    <row r="126" spans="1:13" s="42" customFormat="1" x14ac:dyDescent="0.25">
      <c r="A126" s="50">
        <f t="shared" si="16"/>
        <v>105</v>
      </c>
      <c r="B126" s="44" t="s">
        <v>32</v>
      </c>
      <c r="C126" s="11">
        <v>6288</v>
      </c>
      <c r="D126" s="49" t="s">
        <v>33</v>
      </c>
      <c r="E126" s="83" t="s">
        <v>1240</v>
      </c>
      <c r="F126" s="63">
        <v>3450</v>
      </c>
      <c r="G126" s="73">
        <f t="shared" si="15"/>
        <v>10350</v>
      </c>
    </row>
    <row r="127" spans="1:13" s="42" customFormat="1" ht="30" x14ac:dyDescent="0.25">
      <c r="A127" s="50">
        <f t="shared" si="16"/>
        <v>106</v>
      </c>
      <c r="B127" s="44" t="s">
        <v>5120</v>
      </c>
      <c r="C127" s="11">
        <v>8700</v>
      </c>
      <c r="D127" s="58" t="s">
        <v>3532</v>
      </c>
      <c r="E127" s="83" t="s">
        <v>1240</v>
      </c>
      <c r="F127" s="63">
        <v>3950</v>
      </c>
      <c r="G127" s="73">
        <f t="shared" si="15"/>
        <v>11850</v>
      </c>
    </row>
    <row r="128" spans="1:13" s="42" customFormat="1" ht="30" x14ac:dyDescent="0.25">
      <c r="A128" s="50">
        <f t="shared" si="16"/>
        <v>107</v>
      </c>
      <c r="B128" s="44" t="s">
        <v>695</v>
      </c>
      <c r="C128" s="11">
        <v>7022</v>
      </c>
      <c r="D128" s="15" t="s">
        <v>1296</v>
      </c>
      <c r="E128" s="83" t="s">
        <v>1240</v>
      </c>
      <c r="F128" s="63">
        <v>1000</v>
      </c>
      <c r="G128" s="73">
        <f t="shared" si="15"/>
        <v>3000</v>
      </c>
    </row>
  </sheetData>
  <autoFilter ref="A4:N128"/>
  <mergeCells count="7">
    <mergeCell ref="H115:M115"/>
    <mergeCell ref="A1:G1"/>
    <mergeCell ref="H109:M109"/>
    <mergeCell ref="H110:N110"/>
    <mergeCell ref="H111:N111"/>
    <mergeCell ref="H112:N112"/>
    <mergeCell ref="A3:G3"/>
  </mergeCells>
  <pageMargins left="0.27569444444444402" right="0.196527777777778" top="0.39374999999999999" bottom="0.39374999999999999" header="0.51180555555555496" footer="0.51180555555555496"/>
  <pageSetup paperSize="9" scale="88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73"/>
  <sheetViews>
    <sheetView view="pageBreakPreview" topLeftCell="A46" zoomScale="96" zoomScaleNormal="100" zoomScaleSheetLayoutView="96" workbookViewId="0">
      <selection activeCell="D63" sqref="D63"/>
    </sheetView>
  </sheetViews>
  <sheetFormatPr defaultColWidth="9.140625" defaultRowHeight="15" x14ac:dyDescent="0.25"/>
  <cols>
    <col min="1" max="1" width="9.5703125" style="419" customWidth="1"/>
    <col min="2" max="2" width="19.140625" style="420" customWidth="1"/>
    <col min="3" max="3" width="9.140625" style="421" customWidth="1"/>
    <col min="4" max="4" width="57.140625" style="163" customWidth="1"/>
    <col min="5" max="5" width="9" style="163" customWidth="1"/>
    <col min="6" max="6" width="11.7109375" style="422" customWidth="1"/>
    <col min="7" max="7" width="16.7109375" style="422" customWidth="1"/>
    <col min="8" max="8" width="8.5703125" style="163" customWidth="1"/>
    <col min="9" max="9" width="14.5703125" style="163" customWidth="1"/>
    <col min="10" max="10" width="8.5703125" style="163" customWidth="1"/>
    <col min="11" max="11" width="52.7109375" style="163" customWidth="1"/>
    <col min="12" max="1026" width="8.5703125" style="163" customWidth="1"/>
    <col min="1027" max="16384" width="9.140625" style="163"/>
  </cols>
  <sheetData>
    <row r="1" spans="1:8" x14ac:dyDescent="0.25">
      <c r="A1" s="707" t="s">
        <v>36</v>
      </c>
      <c r="B1" s="708"/>
      <c r="C1" s="708"/>
      <c r="D1" s="708"/>
      <c r="E1" s="708"/>
      <c r="F1" s="708"/>
      <c r="G1" s="709"/>
    </row>
    <row r="2" spans="1:8" ht="57" x14ac:dyDescent="0.25">
      <c r="A2" s="369" t="s">
        <v>4792</v>
      </c>
      <c r="B2" s="369" t="s">
        <v>4833</v>
      </c>
      <c r="C2" s="369" t="s">
        <v>4832</v>
      </c>
      <c r="D2" s="369" t="s">
        <v>2697</v>
      </c>
      <c r="E2" s="369" t="s">
        <v>867</v>
      </c>
      <c r="F2" s="390" t="s">
        <v>4</v>
      </c>
      <c r="G2" s="402" t="s">
        <v>827</v>
      </c>
    </row>
    <row r="3" spans="1:8" x14ac:dyDescent="0.25">
      <c r="A3" s="707" t="s">
        <v>37</v>
      </c>
      <c r="B3" s="708"/>
      <c r="C3" s="708"/>
      <c r="D3" s="708"/>
      <c r="E3" s="708"/>
      <c r="F3" s="708"/>
      <c r="G3" s="709"/>
    </row>
    <row r="4" spans="1:8" x14ac:dyDescent="0.25">
      <c r="A4" s="159"/>
      <c r="B4" s="142"/>
      <c r="C4" s="164"/>
      <c r="D4" s="403" t="s">
        <v>4417</v>
      </c>
      <c r="E4" s="403"/>
      <c r="F4" s="216"/>
      <c r="G4" s="216"/>
    </row>
    <row r="5" spans="1:8" x14ac:dyDescent="0.25">
      <c r="A5" s="159">
        <v>1</v>
      </c>
      <c r="B5" s="142" t="s">
        <v>4660</v>
      </c>
      <c r="C5" s="164">
        <v>2113</v>
      </c>
      <c r="D5" s="160" t="s">
        <v>1987</v>
      </c>
      <c r="E5" s="160" t="s">
        <v>4299</v>
      </c>
      <c r="F5" s="145">
        <v>150</v>
      </c>
      <c r="G5" s="165">
        <f t="shared" ref="G5:G16" si="0">F5*3</f>
        <v>450</v>
      </c>
      <c r="H5" s="162"/>
    </row>
    <row r="6" spans="1:8" ht="30" x14ac:dyDescent="0.25">
      <c r="A6" s="159">
        <f t="shared" ref="A6:A16" si="1">A5+1</f>
        <v>2</v>
      </c>
      <c r="B6" s="142" t="s">
        <v>4661</v>
      </c>
      <c r="C6" s="164">
        <v>2114</v>
      </c>
      <c r="D6" s="160" t="s">
        <v>41</v>
      </c>
      <c r="E6" s="160" t="s">
        <v>4299</v>
      </c>
      <c r="F6" s="145">
        <v>3000</v>
      </c>
      <c r="G6" s="165">
        <f t="shared" si="0"/>
        <v>9000</v>
      </c>
    </row>
    <row r="7" spans="1:8" x14ac:dyDescent="0.25">
      <c r="A7" s="159">
        <f t="shared" si="1"/>
        <v>3</v>
      </c>
      <c r="B7" s="142" t="s">
        <v>5638</v>
      </c>
      <c r="C7" s="164">
        <v>9101</v>
      </c>
      <c r="D7" s="160" t="s">
        <v>5639</v>
      </c>
      <c r="E7" s="160" t="s">
        <v>4299</v>
      </c>
      <c r="F7" s="145">
        <v>31000</v>
      </c>
      <c r="G7" s="165">
        <f t="shared" si="0"/>
        <v>93000</v>
      </c>
    </row>
    <row r="8" spans="1:8" ht="30" x14ac:dyDescent="0.25">
      <c r="A8" s="159">
        <f t="shared" si="1"/>
        <v>4</v>
      </c>
      <c r="B8" s="142" t="s">
        <v>4662</v>
      </c>
      <c r="C8" s="164">
        <v>2516</v>
      </c>
      <c r="D8" s="160" t="s">
        <v>1988</v>
      </c>
      <c r="E8" s="160" t="s">
        <v>4299</v>
      </c>
      <c r="F8" s="145">
        <v>150</v>
      </c>
      <c r="G8" s="165">
        <f t="shared" si="0"/>
        <v>450</v>
      </c>
      <c r="H8" s="162"/>
    </row>
    <row r="9" spans="1:8" x14ac:dyDescent="0.25">
      <c r="A9" s="159">
        <f t="shared" si="1"/>
        <v>5</v>
      </c>
      <c r="B9" s="142" t="s">
        <v>4663</v>
      </c>
      <c r="C9" s="164" t="s">
        <v>38</v>
      </c>
      <c r="D9" s="160" t="s">
        <v>1986</v>
      </c>
      <c r="E9" s="160" t="s">
        <v>4299</v>
      </c>
      <c r="F9" s="145">
        <v>300</v>
      </c>
      <c r="G9" s="165">
        <f t="shared" si="0"/>
        <v>900</v>
      </c>
      <c r="H9" s="162"/>
    </row>
    <row r="10" spans="1:8" x14ac:dyDescent="0.25">
      <c r="A10" s="159">
        <f t="shared" si="1"/>
        <v>6</v>
      </c>
      <c r="B10" s="142" t="s">
        <v>5468</v>
      </c>
      <c r="C10" s="164">
        <v>9026</v>
      </c>
      <c r="D10" s="160" t="s">
        <v>5467</v>
      </c>
      <c r="E10" s="160" t="s">
        <v>4299</v>
      </c>
      <c r="F10" s="145">
        <v>560</v>
      </c>
      <c r="G10" s="165">
        <f t="shared" si="0"/>
        <v>1680</v>
      </c>
      <c r="H10" s="404"/>
    </row>
    <row r="11" spans="1:8" ht="30" x14ac:dyDescent="0.25">
      <c r="A11" s="159">
        <f t="shared" si="1"/>
        <v>7</v>
      </c>
      <c r="B11" s="142" t="s">
        <v>4664</v>
      </c>
      <c r="C11" s="164">
        <v>2285</v>
      </c>
      <c r="D11" s="160" t="s">
        <v>4391</v>
      </c>
      <c r="E11" s="160" t="s">
        <v>4299</v>
      </c>
      <c r="F11" s="145">
        <v>200</v>
      </c>
      <c r="G11" s="165">
        <f t="shared" si="0"/>
        <v>600</v>
      </c>
      <c r="H11" s="162"/>
    </row>
    <row r="12" spans="1:8" ht="45" x14ac:dyDescent="0.25">
      <c r="A12" s="159">
        <f t="shared" si="1"/>
        <v>8</v>
      </c>
      <c r="B12" s="142" t="s">
        <v>4665</v>
      </c>
      <c r="C12" s="164">
        <v>2286</v>
      </c>
      <c r="D12" s="160" t="s">
        <v>4392</v>
      </c>
      <c r="E12" s="160" t="s">
        <v>4299</v>
      </c>
      <c r="F12" s="145">
        <v>30</v>
      </c>
      <c r="G12" s="165">
        <f t="shared" si="0"/>
        <v>90</v>
      </c>
      <c r="H12" s="162"/>
    </row>
    <row r="13" spans="1:8" x14ac:dyDescent="0.25">
      <c r="A13" s="159">
        <f t="shared" si="1"/>
        <v>9</v>
      </c>
      <c r="B13" s="142" t="s">
        <v>4666</v>
      </c>
      <c r="C13" s="164">
        <v>2112</v>
      </c>
      <c r="D13" s="160" t="s">
        <v>39</v>
      </c>
      <c r="E13" s="160" t="s">
        <v>4299</v>
      </c>
      <c r="F13" s="145">
        <v>150</v>
      </c>
      <c r="G13" s="165">
        <f t="shared" si="0"/>
        <v>450</v>
      </c>
      <c r="H13" s="162"/>
    </row>
    <row r="14" spans="1:8" x14ac:dyDescent="0.25">
      <c r="A14" s="159">
        <f t="shared" si="1"/>
        <v>10</v>
      </c>
      <c r="B14" s="142" t="s">
        <v>4667</v>
      </c>
      <c r="C14" s="164">
        <v>2969</v>
      </c>
      <c r="D14" s="160" t="s">
        <v>2270</v>
      </c>
      <c r="E14" s="160" t="s">
        <v>4299</v>
      </c>
      <c r="F14" s="145">
        <v>90</v>
      </c>
      <c r="G14" s="165">
        <f t="shared" si="0"/>
        <v>270</v>
      </c>
    </row>
    <row r="15" spans="1:8" x14ac:dyDescent="0.25">
      <c r="A15" s="159">
        <f t="shared" si="1"/>
        <v>11</v>
      </c>
      <c r="B15" s="142" t="s">
        <v>4668</v>
      </c>
      <c r="C15" s="164">
        <v>2115</v>
      </c>
      <c r="D15" s="160" t="s">
        <v>40</v>
      </c>
      <c r="E15" s="160" t="s">
        <v>4299</v>
      </c>
      <c r="F15" s="145">
        <v>5700</v>
      </c>
      <c r="G15" s="165">
        <f t="shared" si="0"/>
        <v>17100</v>
      </c>
    </row>
    <row r="16" spans="1:8" ht="45" x14ac:dyDescent="0.25">
      <c r="A16" s="159">
        <f t="shared" si="1"/>
        <v>12</v>
      </c>
      <c r="B16" s="217" t="s">
        <v>5083</v>
      </c>
      <c r="C16" s="216">
        <v>6724</v>
      </c>
      <c r="D16" s="405" t="s">
        <v>5175</v>
      </c>
      <c r="E16" s="160" t="s">
        <v>4299</v>
      </c>
      <c r="F16" s="145">
        <v>1800</v>
      </c>
      <c r="G16" s="165">
        <f t="shared" si="0"/>
        <v>5400</v>
      </c>
      <c r="H16" s="162"/>
    </row>
    <row r="17" spans="1:8 1025:1025" x14ac:dyDescent="0.25">
      <c r="A17" s="707" t="s">
        <v>4418</v>
      </c>
      <c r="B17" s="708"/>
      <c r="C17" s="708"/>
      <c r="D17" s="708"/>
      <c r="E17" s="708"/>
      <c r="F17" s="708"/>
      <c r="G17" s="709"/>
    </row>
    <row r="18" spans="1:8 1025:1025" ht="30" x14ac:dyDescent="0.25">
      <c r="A18" s="159">
        <f>A16+1</f>
        <v>13</v>
      </c>
      <c r="B18" s="142" t="s">
        <v>4669</v>
      </c>
      <c r="C18" s="164">
        <v>6135</v>
      </c>
      <c r="D18" s="160" t="s">
        <v>5048</v>
      </c>
      <c r="E18" s="160" t="s">
        <v>4299</v>
      </c>
      <c r="F18" s="145">
        <v>340</v>
      </c>
      <c r="G18" s="165">
        <f t="shared" ref="G18:G25" si="2">F18*3</f>
        <v>1020</v>
      </c>
    </row>
    <row r="19" spans="1:8 1025:1025" ht="30" x14ac:dyDescent="0.25">
      <c r="A19" s="159">
        <f t="shared" ref="A19:A25" si="3">A18+1</f>
        <v>14</v>
      </c>
      <c r="B19" s="142" t="s">
        <v>4670</v>
      </c>
      <c r="C19" s="164">
        <v>6136</v>
      </c>
      <c r="D19" s="160" t="s">
        <v>5049</v>
      </c>
      <c r="E19" s="160" t="s">
        <v>4299</v>
      </c>
      <c r="F19" s="145">
        <v>460</v>
      </c>
      <c r="G19" s="165">
        <f t="shared" si="2"/>
        <v>1380</v>
      </c>
    </row>
    <row r="20" spans="1:8 1025:1025" x14ac:dyDescent="0.25">
      <c r="A20" s="159">
        <f t="shared" si="3"/>
        <v>15</v>
      </c>
      <c r="B20" s="142" t="s">
        <v>4671</v>
      </c>
      <c r="C20" s="164">
        <v>636</v>
      </c>
      <c r="D20" s="160" t="s">
        <v>1299</v>
      </c>
      <c r="E20" s="160" t="s">
        <v>4299</v>
      </c>
      <c r="F20" s="145">
        <v>400</v>
      </c>
      <c r="G20" s="165">
        <f t="shared" si="2"/>
        <v>1200</v>
      </c>
    </row>
    <row r="21" spans="1:8 1025:1025" x14ac:dyDescent="0.25">
      <c r="A21" s="159">
        <f t="shared" si="3"/>
        <v>16</v>
      </c>
      <c r="B21" s="142" t="s">
        <v>4672</v>
      </c>
      <c r="C21" s="164">
        <v>6315</v>
      </c>
      <c r="D21" s="160" t="s">
        <v>1300</v>
      </c>
      <c r="E21" s="160" t="s">
        <v>4299</v>
      </c>
      <c r="F21" s="145">
        <v>580</v>
      </c>
      <c r="G21" s="165">
        <f t="shared" si="2"/>
        <v>1740</v>
      </c>
    </row>
    <row r="22" spans="1:8 1025:1025" x14ac:dyDescent="0.25">
      <c r="A22" s="159">
        <f t="shared" si="3"/>
        <v>17</v>
      </c>
      <c r="B22" s="142" t="s">
        <v>5434</v>
      </c>
      <c r="C22" s="164">
        <v>9022</v>
      </c>
      <c r="D22" s="160" t="s">
        <v>5433</v>
      </c>
      <c r="E22" s="160" t="s">
        <v>4299</v>
      </c>
      <c r="F22" s="145">
        <v>7000</v>
      </c>
      <c r="G22" s="165">
        <f t="shared" si="2"/>
        <v>21000</v>
      </c>
      <c r="H22" s="404"/>
    </row>
    <row r="23" spans="1:8 1025:1025" x14ac:dyDescent="0.25">
      <c r="A23" s="159">
        <f t="shared" si="3"/>
        <v>18</v>
      </c>
      <c r="B23" s="142" t="s">
        <v>5464</v>
      </c>
      <c r="C23" s="164">
        <v>9023</v>
      </c>
      <c r="D23" s="160" t="s">
        <v>5463</v>
      </c>
      <c r="E23" s="160" t="s">
        <v>4299</v>
      </c>
      <c r="F23" s="145">
        <v>600</v>
      </c>
      <c r="G23" s="165">
        <f t="shared" si="2"/>
        <v>1800</v>
      </c>
      <c r="H23" s="404"/>
    </row>
    <row r="24" spans="1:8 1025:1025" x14ac:dyDescent="0.25">
      <c r="A24" s="159">
        <f t="shared" si="3"/>
        <v>19</v>
      </c>
      <c r="B24" s="142" t="s">
        <v>5466</v>
      </c>
      <c r="C24" s="164">
        <v>9025</v>
      </c>
      <c r="D24" s="160" t="s">
        <v>5465</v>
      </c>
      <c r="E24" s="160" t="s">
        <v>4299</v>
      </c>
      <c r="F24" s="145">
        <v>2800</v>
      </c>
      <c r="G24" s="165">
        <f t="shared" si="2"/>
        <v>8400</v>
      </c>
      <c r="H24" s="404"/>
    </row>
    <row r="25" spans="1:8 1025:1025" x14ac:dyDescent="0.25">
      <c r="A25" s="159">
        <f t="shared" si="3"/>
        <v>20</v>
      </c>
      <c r="B25" s="142" t="s">
        <v>5462</v>
      </c>
      <c r="C25" s="164">
        <v>9027</v>
      </c>
      <c r="D25" s="160" t="s">
        <v>5461</v>
      </c>
      <c r="E25" s="160" t="s">
        <v>4299</v>
      </c>
      <c r="F25" s="145">
        <v>350</v>
      </c>
      <c r="G25" s="165">
        <f t="shared" si="2"/>
        <v>1050</v>
      </c>
      <c r="H25" s="404"/>
    </row>
    <row r="26" spans="1:8 1025:1025" s="408" customFormat="1" x14ac:dyDescent="0.25">
      <c r="A26" s="406"/>
      <c r="B26" s="407"/>
      <c r="C26" s="164"/>
      <c r="D26" s="403" t="s">
        <v>4419</v>
      </c>
      <c r="E26" s="160"/>
      <c r="F26" s="145"/>
      <c r="G26" s="165"/>
      <c r="AMK26" s="163"/>
    </row>
    <row r="27" spans="1:8 1025:1025" s="408" customFormat="1" ht="30" x14ac:dyDescent="0.25">
      <c r="A27" s="159">
        <f>A25+1</f>
        <v>21</v>
      </c>
      <c r="B27" s="142" t="s">
        <v>4396</v>
      </c>
      <c r="C27" s="216">
        <v>8746</v>
      </c>
      <c r="D27" s="143" t="s">
        <v>4397</v>
      </c>
      <c r="E27" s="160" t="s">
        <v>4299</v>
      </c>
      <c r="F27" s="145">
        <v>5900</v>
      </c>
      <c r="G27" s="165">
        <f t="shared" ref="G27:G39" si="4">F27*3</f>
        <v>17700</v>
      </c>
      <c r="AMK27" s="163"/>
    </row>
    <row r="28" spans="1:8 1025:1025" ht="30" x14ac:dyDescent="0.25">
      <c r="A28" s="159">
        <f>A27+1</f>
        <v>22</v>
      </c>
      <c r="B28" s="142" t="s">
        <v>4414</v>
      </c>
      <c r="C28" s="216">
        <v>8747</v>
      </c>
      <c r="D28" s="143" t="s">
        <v>4415</v>
      </c>
      <c r="E28" s="160" t="s">
        <v>4299</v>
      </c>
      <c r="F28" s="145">
        <v>5700</v>
      </c>
      <c r="G28" s="165">
        <f t="shared" si="4"/>
        <v>17100</v>
      </c>
    </row>
    <row r="29" spans="1:8 1025:1025" s="162" customFormat="1" ht="45" x14ac:dyDescent="0.25">
      <c r="A29" s="149">
        <f>A28+1</f>
        <v>23</v>
      </c>
      <c r="B29" s="167" t="s">
        <v>5800</v>
      </c>
      <c r="C29" s="149">
        <v>9148</v>
      </c>
      <c r="D29" s="167" t="s">
        <v>5801</v>
      </c>
      <c r="E29" s="143" t="s">
        <v>4299</v>
      </c>
      <c r="F29" s="151">
        <v>5500</v>
      </c>
      <c r="G29" s="152">
        <f t="shared" si="4"/>
        <v>16500</v>
      </c>
      <c r="H29" s="168"/>
    </row>
    <row r="30" spans="1:8 1025:1025" x14ac:dyDescent="0.25">
      <c r="A30" s="149">
        <f t="shared" ref="A30:A39" si="5">A29+1</f>
        <v>24</v>
      </c>
      <c r="B30" s="142" t="s">
        <v>42</v>
      </c>
      <c r="C30" s="164">
        <v>3529</v>
      </c>
      <c r="D30" s="142" t="s">
        <v>43</v>
      </c>
      <c r="E30" s="160" t="s">
        <v>4299</v>
      </c>
      <c r="F30" s="145">
        <v>5100</v>
      </c>
      <c r="G30" s="165">
        <f t="shared" si="4"/>
        <v>15300</v>
      </c>
    </row>
    <row r="31" spans="1:8 1025:1025" x14ac:dyDescent="0.25">
      <c r="A31" s="149">
        <f t="shared" si="5"/>
        <v>25</v>
      </c>
      <c r="B31" s="142" t="s">
        <v>4398</v>
      </c>
      <c r="C31" s="216">
        <v>8750</v>
      </c>
      <c r="D31" s="142" t="s">
        <v>4399</v>
      </c>
      <c r="E31" s="160" t="s">
        <v>4299</v>
      </c>
      <c r="F31" s="145">
        <v>12900</v>
      </c>
      <c r="G31" s="165">
        <f t="shared" si="4"/>
        <v>38700</v>
      </c>
    </row>
    <row r="32" spans="1:8 1025:1025" x14ac:dyDescent="0.25">
      <c r="A32" s="149">
        <f t="shared" si="5"/>
        <v>26</v>
      </c>
      <c r="B32" s="142" t="s">
        <v>4400</v>
      </c>
      <c r="C32" s="216">
        <v>8751</v>
      </c>
      <c r="D32" s="142" t="s">
        <v>4401</v>
      </c>
      <c r="E32" s="160" t="s">
        <v>4299</v>
      </c>
      <c r="F32" s="145">
        <v>7200</v>
      </c>
      <c r="G32" s="165">
        <f t="shared" si="4"/>
        <v>21600</v>
      </c>
    </row>
    <row r="33" spans="1:1022" s="162" customFormat="1" x14ac:dyDescent="0.25">
      <c r="A33" s="149">
        <f t="shared" si="5"/>
        <v>27</v>
      </c>
      <c r="B33" s="217" t="s">
        <v>4402</v>
      </c>
      <c r="C33" s="216">
        <v>2481</v>
      </c>
      <c r="D33" s="166" t="s">
        <v>1302</v>
      </c>
      <c r="E33" s="160" t="s">
        <v>4299</v>
      </c>
      <c r="F33" s="145">
        <v>1700</v>
      </c>
      <c r="G33" s="165">
        <f t="shared" si="4"/>
        <v>5100</v>
      </c>
      <c r="AMH33" s="163"/>
    </row>
    <row r="34" spans="1:1022" ht="30" x14ac:dyDescent="0.25">
      <c r="A34" s="149">
        <f t="shared" si="5"/>
        <v>28</v>
      </c>
      <c r="B34" s="217" t="s">
        <v>4403</v>
      </c>
      <c r="C34" s="216">
        <v>8752</v>
      </c>
      <c r="D34" s="219" t="s">
        <v>4404</v>
      </c>
      <c r="E34" s="160" t="s">
        <v>4299</v>
      </c>
      <c r="F34" s="145">
        <v>5900</v>
      </c>
      <c r="G34" s="165">
        <f t="shared" si="4"/>
        <v>17700</v>
      </c>
      <c r="H34" s="409"/>
    </row>
    <row r="35" spans="1:1022" x14ac:dyDescent="0.25">
      <c r="A35" s="149">
        <f t="shared" si="5"/>
        <v>29</v>
      </c>
      <c r="B35" s="217" t="s">
        <v>4405</v>
      </c>
      <c r="C35" s="216">
        <v>8753</v>
      </c>
      <c r="D35" s="166" t="s">
        <v>4406</v>
      </c>
      <c r="E35" s="160" t="s">
        <v>4299</v>
      </c>
      <c r="F35" s="145">
        <v>1500</v>
      </c>
      <c r="G35" s="165">
        <f t="shared" si="4"/>
        <v>4500</v>
      </c>
      <c r="H35" s="221"/>
    </row>
    <row r="36" spans="1:1022" x14ac:dyDescent="0.25">
      <c r="A36" s="149">
        <f t="shared" si="5"/>
        <v>30</v>
      </c>
      <c r="B36" s="217" t="s">
        <v>4407</v>
      </c>
      <c r="C36" s="216">
        <v>8754</v>
      </c>
      <c r="D36" s="142" t="s">
        <v>4408</v>
      </c>
      <c r="E36" s="160" t="s">
        <v>4299</v>
      </c>
      <c r="F36" s="145">
        <v>4900</v>
      </c>
      <c r="G36" s="165">
        <f t="shared" si="4"/>
        <v>14700</v>
      </c>
      <c r="H36" s="396"/>
    </row>
    <row r="37" spans="1:1022" x14ac:dyDescent="0.25">
      <c r="A37" s="149">
        <f t="shared" si="5"/>
        <v>31</v>
      </c>
      <c r="B37" s="142" t="s">
        <v>46</v>
      </c>
      <c r="C37" s="164">
        <v>3534</v>
      </c>
      <c r="D37" s="142" t="s">
        <v>47</v>
      </c>
      <c r="E37" s="160" t="s">
        <v>4299</v>
      </c>
      <c r="F37" s="145">
        <v>1500</v>
      </c>
      <c r="G37" s="165">
        <f t="shared" si="4"/>
        <v>4500</v>
      </c>
      <c r="H37" s="225"/>
    </row>
    <row r="38" spans="1:1022" s="410" customFormat="1" ht="30" x14ac:dyDescent="0.25">
      <c r="A38" s="149">
        <f t="shared" si="5"/>
        <v>32</v>
      </c>
      <c r="B38" s="142" t="s">
        <v>4409</v>
      </c>
      <c r="C38" s="216">
        <v>8755</v>
      </c>
      <c r="D38" s="142" t="s">
        <v>4410</v>
      </c>
      <c r="E38" s="219" t="s">
        <v>4299</v>
      </c>
      <c r="F38" s="145">
        <v>3500</v>
      </c>
      <c r="G38" s="165">
        <f t="shared" si="4"/>
        <v>10500</v>
      </c>
      <c r="H38" s="221"/>
    </row>
    <row r="39" spans="1:1022" s="410" customFormat="1" ht="45" x14ac:dyDescent="0.25">
      <c r="A39" s="149">
        <f t="shared" si="5"/>
        <v>33</v>
      </c>
      <c r="B39" s="142" t="s">
        <v>4411</v>
      </c>
      <c r="C39" s="216">
        <v>8756</v>
      </c>
      <c r="D39" s="142" t="s">
        <v>4413</v>
      </c>
      <c r="E39" s="219" t="s">
        <v>4299</v>
      </c>
      <c r="F39" s="145">
        <v>1700</v>
      </c>
      <c r="G39" s="165">
        <f t="shared" si="4"/>
        <v>5100</v>
      </c>
      <c r="H39" s="221"/>
    </row>
    <row r="40" spans="1:1022" x14ac:dyDescent="0.25">
      <c r="A40" s="707" t="s">
        <v>4420</v>
      </c>
      <c r="B40" s="708"/>
      <c r="C40" s="708"/>
      <c r="D40" s="708"/>
      <c r="E40" s="708"/>
      <c r="F40" s="708"/>
      <c r="G40" s="709"/>
    </row>
    <row r="41" spans="1:1022" x14ac:dyDescent="0.25">
      <c r="A41" s="159">
        <f>A39+1</f>
        <v>34</v>
      </c>
      <c r="B41" s="142" t="s">
        <v>4673</v>
      </c>
      <c r="C41" s="164">
        <v>2971</v>
      </c>
      <c r="D41" s="160" t="s">
        <v>48</v>
      </c>
      <c r="E41" s="160" t="s">
        <v>4299</v>
      </c>
      <c r="F41" s="145">
        <v>10000</v>
      </c>
      <c r="G41" s="165">
        <f>F41*3</f>
        <v>30000</v>
      </c>
    </row>
    <row r="42" spans="1:1022" x14ac:dyDescent="0.25">
      <c r="A42" s="159">
        <f>A41+1</f>
        <v>35</v>
      </c>
      <c r="B42" s="142" t="s">
        <v>649</v>
      </c>
      <c r="C42" s="164">
        <v>6949</v>
      </c>
      <c r="D42" s="166" t="s">
        <v>1303</v>
      </c>
      <c r="E42" s="160" t="s">
        <v>4299</v>
      </c>
      <c r="F42" s="145">
        <v>10000</v>
      </c>
      <c r="G42" s="165">
        <f>F42*3</f>
        <v>30000</v>
      </c>
      <c r="H42" s="162"/>
    </row>
    <row r="43" spans="1:1022" x14ac:dyDescent="0.25">
      <c r="A43" s="159">
        <f>A42+1</f>
        <v>36</v>
      </c>
      <c r="B43" s="142" t="s">
        <v>4674</v>
      </c>
      <c r="C43" s="164">
        <v>949</v>
      </c>
      <c r="D43" s="160" t="s">
        <v>55</v>
      </c>
      <c r="E43" s="160" t="s">
        <v>4299</v>
      </c>
      <c r="F43" s="145">
        <v>10000</v>
      </c>
      <c r="G43" s="165">
        <f>F43*3</f>
        <v>30000</v>
      </c>
      <c r="H43" s="162"/>
    </row>
    <row r="44" spans="1:1022" x14ac:dyDescent="0.25">
      <c r="A44" s="159">
        <f>A43+1</f>
        <v>37</v>
      </c>
      <c r="B44" s="142" t="s">
        <v>4675</v>
      </c>
      <c r="C44" s="164">
        <v>2548</v>
      </c>
      <c r="D44" s="160" t="s">
        <v>696</v>
      </c>
      <c r="E44" s="160" t="s">
        <v>4299</v>
      </c>
      <c r="F44" s="145">
        <v>900</v>
      </c>
      <c r="G44" s="165">
        <f>F44*3</f>
        <v>2700</v>
      </c>
      <c r="H44" s="162"/>
    </row>
    <row r="45" spans="1:1022" x14ac:dyDescent="0.25">
      <c r="A45" s="159">
        <f>A44+1</f>
        <v>38</v>
      </c>
      <c r="B45" s="142" t="s">
        <v>4676</v>
      </c>
      <c r="C45" s="164">
        <v>2394</v>
      </c>
      <c r="D45" s="160" t="s">
        <v>49</v>
      </c>
      <c r="E45" s="160" t="s">
        <v>4299</v>
      </c>
      <c r="F45" s="145">
        <v>900</v>
      </c>
      <c r="G45" s="165">
        <f>F45*3</f>
        <v>2700</v>
      </c>
      <c r="H45" s="162"/>
    </row>
    <row r="46" spans="1:1022" s="410" customFormat="1" ht="30" x14ac:dyDescent="0.25">
      <c r="A46" s="159">
        <f>A45+1</f>
        <v>39</v>
      </c>
      <c r="B46" s="411" t="s">
        <v>5781</v>
      </c>
      <c r="C46" s="216">
        <v>9144</v>
      </c>
      <c r="D46" s="219" t="s">
        <v>5782</v>
      </c>
      <c r="E46" s="219" t="s">
        <v>4299</v>
      </c>
      <c r="F46" s="412">
        <v>1100</v>
      </c>
      <c r="G46" s="145">
        <f>F46*2</f>
        <v>2200</v>
      </c>
    </row>
    <row r="47" spans="1:1022" x14ac:dyDescent="0.25">
      <c r="A47" s="159">
        <f>A45+1</f>
        <v>39</v>
      </c>
      <c r="B47" s="142" t="s">
        <v>4677</v>
      </c>
      <c r="C47" s="164">
        <v>6257</v>
      </c>
      <c r="D47" s="160" t="s">
        <v>50</v>
      </c>
      <c r="E47" s="160" t="s">
        <v>4299</v>
      </c>
      <c r="F47" s="145">
        <v>900</v>
      </c>
      <c r="G47" s="165">
        <f>F47*3</f>
        <v>2700</v>
      </c>
      <c r="H47" s="162"/>
    </row>
    <row r="48" spans="1:1022" x14ac:dyDescent="0.25">
      <c r="A48" s="159">
        <f t="shared" ref="A48:A50" si="6">A46+1</f>
        <v>40</v>
      </c>
      <c r="B48" s="142" t="s">
        <v>5783</v>
      </c>
      <c r="C48" s="164">
        <v>9145</v>
      </c>
      <c r="D48" s="160" t="s">
        <v>5784</v>
      </c>
      <c r="E48" s="160" t="s">
        <v>4299</v>
      </c>
      <c r="F48" s="161">
        <v>1100</v>
      </c>
      <c r="G48" s="145">
        <f>F48*2</f>
        <v>2200</v>
      </c>
      <c r="H48" s="162"/>
    </row>
    <row r="49" spans="1:1023" x14ac:dyDescent="0.25">
      <c r="A49" s="159">
        <f t="shared" si="6"/>
        <v>40</v>
      </c>
      <c r="B49" s="142" t="s">
        <v>4678</v>
      </c>
      <c r="C49" s="164">
        <v>6258</v>
      </c>
      <c r="D49" s="166" t="s">
        <v>2271</v>
      </c>
      <c r="E49" s="160" t="s">
        <v>4299</v>
      </c>
      <c r="F49" s="145">
        <v>900</v>
      </c>
      <c r="G49" s="165">
        <f>F49*3</f>
        <v>2700</v>
      </c>
    </row>
    <row r="50" spans="1:1023" x14ac:dyDescent="0.25">
      <c r="A50" s="159">
        <f t="shared" si="6"/>
        <v>41</v>
      </c>
      <c r="B50" s="142" t="s">
        <v>4679</v>
      </c>
      <c r="C50" s="164">
        <v>2549</v>
      </c>
      <c r="D50" s="160" t="s">
        <v>51</v>
      </c>
      <c r="E50" s="160" t="s">
        <v>4299</v>
      </c>
      <c r="F50" s="145">
        <v>900</v>
      </c>
      <c r="G50" s="165">
        <f>F50*3</f>
        <v>2700</v>
      </c>
      <c r="H50" s="162"/>
    </row>
    <row r="51" spans="1:1023" x14ac:dyDescent="0.25">
      <c r="A51" s="159">
        <f>A50+1</f>
        <v>42</v>
      </c>
      <c r="B51" s="142" t="s">
        <v>4680</v>
      </c>
      <c r="C51" s="164">
        <v>3528</v>
      </c>
      <c r="D51" s="142" t="s">
        <v>52</v>
      </c>
      <c r="E51" s="160" t="s">
        <v>4299</v>
      </c>
      <c r="F51" s="145">
        <v>900</v>
      </c>
      <c r="G51" s="165">
        <f>F51*3</f>
        <v>2700</v>
      </c>
      <c r="H51" s="162"/>
    </row>
    <row r="52" spans="1:1023" ht="30" x14ac:dyDescent="0.25">
      <c r="A52" s="159">
        <f t="shared" ref="A52:A55" si="7">A51+1</f>
        <v>43</v>
      </c>
      <c r="B52" s="142" t="s">
        <v>5785</v>
      </c>
      <c r="C52" s="216">
        <v>9146</v>
      </c>
      <c r="D52" s="143" t="s">
        <v>5786</v>
      </c>
      <c r="E52" s="160" t="s">
        <v>4299</v>
      </c>
      <c r="F52" s="161">
        <v>1300</v>
      </c>
      <c r="G52" s="145">
        <f>F52*2</f>
        <v>2600</v>
      </c>
      <c r="H52" s="162"/>
    </row>
    <row r="53" spans="1:1023" s="413" customFormat="1" ht="30" x14ac:dyDescent="0.25">
      <c r="A53" s="159">
        <f t="shared" si="7"/>
        <v>44</v>
      </c>
      <c r="B53" s="142" t="s">
        <v>4681</v>
      </c>
      <c r="C53" s="164">
        <v>6137</v>
      </c>
      <c r="D53" s="160" t="s">
        <v>2272</v>
      </c>
      <c r="E53" s="160" t="s">
        <v>4299</v>
      </c>
      <c r="F53" s="145">
        <v>900</v>
      </c>
      <c r="G53" s="165">
        <f t="shared" ref="G53:G58" si="8">F53*3</f>
        <v>2700</v>
      </c>
      <c r="H53" s="162"/>
      <c r="AMI53" s="163"/>
    </row>
    <row r="54" spans="1:1023" s="162" customFormat="1" ht="30" x14ac:dyDescent="0.25">
      <c r="A54" s="159">
        <f t="shared" si="7"/>
        <v>45</v>
      </c>
      <c r="B54" s="142" t="s">
        <v>4682</v>
      </c>
      <c r="C54" s="164">
        <v>6138</v>
      </c>
      <c r="D54" s="160" t="s">
        <v>53</v>
      </c>
      <c r="E54" s="160" t="s">
        <v>4299</v>
      </c>
      <c r="F54" s="145">
        <v>900</v>
      </c>
      <c r="G54" s="165">
        <f t="shared" si="8"/>
        <v>2700</v>
      </c>
      <c r="AMI54" s="163"/>
    </row>
    <row r="55" spans="1:1023" ht="75" x14ac:dyDescent="0.25">
      <c r="A55" s="159">
        <f t="shared" si="7"/>
        <v>46</v>
      </c>
      <c r="B55" s="142" t="s">
        <v>4394</v>
      </c>
      <c r="C55" s="216">
        <v>8122</v>
      </c>
      <c r="D55" s="160" t="s">
        <v>2274</v>
      </c>
      <c r="E55" s="160" t="s">
        <v>4299</v>
      </c>
      <c r="F55" s="145">
        <v>5600</v>
      </c>
      <c r="G55" s="165">
        <f t="shared" si="8"/>
        <v>16800</v>
      </c>
      <c r="H55" s="162"/>
    </row>
    <row r="56" spans="1:1023" ht="60" x14ac:dyDescent="0.25">
      <c r="A56" s="159">
        <f>A55+1</f>
        <v>47</v>
      </c>
      <c r="B56" s="142" t="s">
        <v>4393</v>
      </c>
      <c r="C56" s="216">
        <v>8121</v>
      </c>
      <c r="D56" s="160" t="s">
        <v>2273</v>
      </c>
      <c r="E56" s="160" t="s">
        <v>4299</v>
      </c>
      <c r="F56" s="145">
        <v>5200</v>
      </c>
      <c r="G56" s="165">
        <f t="shared" si="8"/>
        <v>15600</v>
      </c>
      <c r="H56" s="162"/>
    </row>
    <row r="57" spans="1:1023" x14ac:dyDescent="0.25">
      <c r="A57" s="159">
        <f>A56+1</f>
        <v>48</v>
      </c>
      <c r="B57" s="142" t="s">
        <v>4683</v>
      </c>
      <c r="C57" s="164">
        <v>2972</v>
      </c>
      <c r="D57" s="160" t="s">
        <v>54</v>
      </c>
      <c r="E57" s="160" t="s">
        <v>4299</v>
      </c>
      <c r="F57" s="145">
        <v>10000</v>
      </c>
      <c r="G57" s="165">
        <f t="shared" si="8"/>
        <v>30000</v>
      </c>
    </row>
    <row r="58" spans="1:1023" x14ac:dyDescent="0.25">
      <c r="A58" s="159">
        <f>A57+1</f>
        <v>49</v>
      </c>
      <c r="B58" s="217" t="s">
        <v>4684</v>
      </c>
      <c r="C58" s="216">
        <v>6955</v>
      </c>
      <c r="D58" s="160" t="s">
        <v>650</v>
      </c>
      <c r="E58" s="160" t="s">
        <v>4299</v>
      </c>
      <c r="F58" s="145">
        <v>5000</v>
      </c>
      <c r="G58" s="165">
        <f t="shared" si="8"/>
        <v>15000</v>
      </c>
      <c r="H58" s="162"/>
    </row>
    <row r="59" spans="1:1023" x14ac:dyDescent="0.25">
      <c r="A59" s="707" t="s">
        <v>56</v>
      </c>
      <c r="B59" s="708"/>
      <c r="C59" s="708"/>
      <c r="D59" s="708"/>
      <c r="E59" s="708"/>
      <c r="F59" s="708"/>
      <c r="G59" s="709"/>
    </row>
    <row r="60" spans="1:1023" x14ac:dyDescent="0.25">
      <c r="A60" s="425">
        <f>A58+1</f>
        <v>50</v>
      </c>
      <c r="B60" s="655" t="s">
        <v>5879</v>
      </c>
      <c r="C60" s="149">
        <v>9155</v>
      </c>
      <c r="D60" s="25" t="s">
        <v>5880</v>
      </c>
      <c r="E60" s="143" t="s">
        <v>5876</v>
      </c>
      <c r="F60" s="151">
        <v>32000</v>
      </c>
      <c r="G60" s="652"/>
    </row>
    <row r="61" spans="1:1023" x14ac:dyDescent="0.25">
      <c r="A61" s="159">
        <f>A60+1</f>
        <v>51</v>
      </c>
      <c r="B61" s="217" t="s">
        <v>2626</v>
      </c>
      <c r="C61" s="216">
        <v>4012</v>
      </c>
      <c r="D61" s="166" t="s">
        <v>2625</v>
      </c>
      <c r="E61" s="160" t="s">
        <v>4299</v>
      </c>
      <c r="F61" s="145">
        <v>1320</v>
      </c>
      <c r="G61" s="165">
        <f t="shared" ref="G61:G76" si="9">F61*3</f>
        <v>3960</v>
      </c>
    </row>
    <row r="62" spans="1:1023" ht="30" x14ac:dyDescent="0.25">
      <c r="A62" s="159">
        <f t="shared" ref="A62:A76" si="10">A61+1</f>
        <v>52</v>
      </c>
      <c r="B62" s="142" t="s">
        <v>4412</v>
      </c>
      <c r="C62" s="216">
        <v>6948</v>
      </c>
      <c r="D62" s="143" t="s">
        <v>2278</v>
      </c>
      <c r="E62" s="160" t="s">
        <v>4299</v>
      </c>
      <c r="F62" s="145">
        <v>15000</v>
      </c>
      <c r="G62" s="165">
        <f t="shared" si="9"/>
        <v>45000</v>
      </c>
      <c r="H62" s="162"/>
    </row>
    <row r="63" spans="1:1023" ht="30" x14ac:dyDescent="0.25">
      <c r="A63" s="159">
        <f t="shared" si="10"/>
        <v>53</v>
      </c>
      <c r="B63" s="656" t="s">
        <v>5881</v>
      </c>
      <c r="C63" s="657" t="s">
        <v>5894</v>
      </c>
      <c r="D63" s="231" t="s">
        <v>5882</v>
      </c>
      <c r="E63" s="143" t="s">
        <v>5876</v>
      </c>
      <c r="F63" s="658">
        <v>950</v>
      </c>
      <c r="G63" s="165"/>
      <c r="H63" s="162"/>
    </row>
    <row r="64" spans="1:1023" ht="30" x14ac:dyDescent="0.25">
      <c r="A64" s="159">
        <f t="shared" si="10"/>
        <v>54</v>
      </c>
      <c r="B64" s="653" t="s">
        <v>5874</v>
      </c>
      <c r="C64" s="149">
        <v>9153</v>
      </c>
      <c r="D64" s="654" t="s">
        <v>5875</v>
      </c>
      <c r="E64" s="143" t="s">
        <v>5876</v>
      </c>
      <c r="F64" s="151">
        <v>800</v>
      </c>
      <c r="G64" s="165">
        <v>2400</v>
      </c>
      <c r="H64" s="162"/>
    </row>
    <row r="65" spans="1:11" ht="30" x14ac:dyDescent="0.25">
      <c r="A65" s="159">
        <f t="shared" si="10"/>
        <v>55</v>
      </c>
      <c r="B65" s="217" t="s">
        <v>1306</v>
      </c>
      <c r="C65" s="164">
        <v>4160</v>
      </c>
      <c r="D65" s="160" t="s">
        <v>1305</v>
      </c>
      <c r="E65" s="160" t="s">
        <v>4299</v>
      </c>
      <c r="F65" s="145">
        <v>1060</v>
      </c>
      <c r="G65" s="165">
        <f t="shared" si="9"/>
        <v>3180</v>
      </c>
      <c r="J65" s="414"/>
      <c r="K65" s="415"/>
    </row>
    <row r="66" spans="1:11" ht="30" x14ac:dyDescent="0.25">
      <c r="A66" s="159">
        <f t="shared" si="10"/>
        <v>56</v>
      </c>
      <c r="B66" s="655" t="s">
        <v>5877</v>
      </c>
      <c r="C66" s="149">
        <v>9154</v>
      </c>
      <c r="D66" s="25" t="s">
        <v>5878</v>
      </c>
      <c r="E66" s="143" t="s">
        <v>5876</v>
      </c>
      <c r="F66" s="151">
        <v>950</v>
      </c>
      <c r="G66" s="165">
        <v>2850</v>
      </c>
      <c r="J66" s="414"/>
      <c r="K66" s="415"/>
    </row>
    <row r="67" spans="1:11" x14ac:dyDescent="0.25">
      <c r="A67" s="159">
        <f t="shared" si="10"/>
        <v>57</v>
      </c>
      <c r="B67" s="217" t="s">
        <v>57</v>
      </c>
      <c r="C67" s="216">
        <v>6055</v>
      </c>
      <c r="D67" s="166" t="s">
        <v>2275</v>
      </c>
      <c r="E67" s="160" t="s">
        <v>4299</v>
      </c>
      <c r="F67" s="145">
        <v>1320</v>
      </c>
      <c r="G67" s="165">
        <f t="shared" si="9"/>
        <v>3960</v>
      </c>
    </row>
    <row r="68" spans="1:11" x14ac:dyDescent="0.25">
      <c r="A68" s="159">
        <f t="shared" si="10"/>
        <v>58</v>
      </c>
      <c r="B68" s="142" t="s">
        <v>1304</v>
      </c>
      <c r="C68" s="216" t="s">
        <v>60</v>
      </c>
      <c r="D68" s="166" t="s">
        <v>3578</v>
      </c>
      <c r="E68" s="160" t="s">
        <v>4299</v>
      </c>
      <c r="F68" s="145">
        <v>2645</v>
      </c>
      <c r="G68" s="165">
        <f t="shared" si="9"/>
        <v>7935</v>
      </c>
      <c r="J68" s="416"/>
      <c r="K68" s="417"/>
    </row>
    <row r="69" spans="1:11" ht="30" x14ac:dyDescent="0.25">
      <c r="A69" s="159">
        <f t="shared" si="10"/>
        <v>59</v>
      </c>
      <c r="B69" s="142" t="s">
        <v>1971</v>
      </c>
      <c r="C69" s="216">
        <v>8871</v>
      </c>
      <c r="D69" s="219" t="s">
        <v>782</v>
      </c>
      <c r="E69" s="160" t="s">
        <v>4299</v>
      </c>
      <c r="F69" s="145">
        <v>4500</v>
      </c>
      <c r="G69" s="165">
        <f t="shared" si="9"/>
        <v>13500</v>
      </c>
      <c r="H69" s="162"/>
    </row>
    <row r="70" spans="1:11" ht="30" x14ac:dyDescent="0.25">
      <c r="A70" s="159">
        <f t="shared" si="10"/>
        <v>60</v>
      </c>
      <c r="B70" s="142" t="s">
        <v>2280</v>
      </c>
      <c r="C70" s="216">
        <v>8872</v>
      </c>
      <c r="D70" s="219" t="s">
        <v>783</v>
      </c>
      <c r="E70" s="160" t="s">
        <v>4299</v>
      </c>
      <c r="F70" s="145">
        <v>5500</v>
      </c>
      <c r="G70" s="165">
        <f t="shared" si="9"/>
        <v>16500</v>
      </c>
      <c r="H70" s="162"/>
    </row>
    <row r="71" spans="1:11" ht="30" x14ac:dyDescent="0.25">
      <c r="A71" s="159">
        <f t="shared" si="10"/>
        <v>61</v>
      </c>
      <c r="B71" s="142" t="s">
        <v>2279</v>
      </c>
      <c r="C71" s="216">
        <v>8124</v>
      </c>
      <c r="D71" s="160" t="s">
        <v>781</v>
      </c>
      <c r="E71" s="160" t="s">
        <v>4299</v>
      </c>
      <c r="F71" s="145">
        <v>5950</v>
      </c>
      <c r="G71" s="165">
        <f t="shared" si="9"/>
        <v>17850</v>
      </c>
      <c r="H71" s="162"/>
    </row>
    <row r="72" spans="1:11" x14ac:dyDescent="0.25">
      <c r="A72" s="159">
        <f t="shared" si="10"/>
        <v>62</v>
      </c>
      <c r="B72" s="142" t="s">
        <v>4395</v>
      </c>
      <c r="C72" s="216">
        <v>8865</v>
      </c>
      <c r="D72" s="166" t="s">
        <v>2627</v>
      </c>
      <c r="E72" s="160" t="s">
        <v>4299</v>
      </c>
      <c r="F72" s="145">
        <v>2000</v>
      </c>
      <c r="G72" s="165">
        <f t="shared" si="9"/>
        <v>6000</v>
      </c>
      <c r="H72" s="162"/>
    </row>
    <row r="73" spans="1:11" ht="30" x14ac:dyDescent="0.25">
      <c r="A73" s="159">
        <f t="shared" si="10"/>
        <v>63</v>
      </c>
      <c r="B73" s="217" t="s">
        <v>5121</v>
      </c>
      <c r="C73" s="216">
        <v>2627</v>
      </c>
      <c r="D73" s="160" t="s">
        <v>3588</v>
      </c>
      <c r="E73" s="160" t="s">
        <v>4299</v>
      </c>
      <c r="F73" s="145">
        <v>5160</v>
      </c>
      <c r="G73" s="165">
        <f t="shared" si="9"/>
        <v>15480</v>
      </c>
    </row>
    <row r="74" spans="1:11" x14ac:dyDescent="0.25">
      <c r="A74" s="159">
        <f t="shared" si="10"/>
        <v>64</v>
      </c>
      <c r="B74" s="142" t="s">
        <v>2276</v>
      </c>
      <c r="C74" s="164">
        <v>6064</v>
      </c>
      <c r="D74" s="143" t="s">
        <v>2277</v>
      </c>
      <c r="E74" s="160" t="s">
        <v>4299</v>
      </c>
      <c r="F74" s="145">
        <v>5950</v>
      </c>
      <c r="G74" s="165">
        <f t="shared" si="9"/>
        <v>17850</v>
      </c>
    </row>
    <row r="75" spans="1:11" x14ac:dyDescent="0.25">
      <c r="A75" s="159">
        <f t="shared" si="10"/>
        <v>65</v>
      </c>
      <c r="B75" s="217" t="s">
        <v>5630</v>
      </c>
      <c r="C75" s="164">
        <v>9100</v>
      </c>
      <c r="D75" s="143" t="s">
        <v>5631</v>
      </c>
      <c r="E75" s="160" t="s">
        <v>4299</v>
      </c>
      <c r="F75" s="145">
        <v>4000</v>
      </c>
      <c r="G75" s="165">
        <f t="shared" si="9"/>
        <v>12000</v>
      </c>
    </row>
    <row r="76" spans="1:11" x14ac:dyDescent="0.25">
      <c r="A76" s="159">
        <f t="shared" si="10"/>
        <v>66</v>
      </c>
      <c r="B76" s="217" t="s">
        <v>2282</v>
      </c>
      <c r="C76" s="216">
        <v>6063</v>
      </c>
      <c r="D76" s="166" t="s">
        <v>2281</v>
      </c>
      <c r="E76" s="160" t="s">
        <v>4299</v>
      </c>
      <c r="F76" s="145">
        <v>1190</v>
      </c>
      <c r="G76" s="165">
        <f t="shared" si="9"/>
        <v>3570</v>
      </c>
      <c r="J76" s="416"/>
      <c r="K76" s="418"/>
    </row>
    <row r="77" spans="1:11" x14ac:dyDescent="0.25">
      <c r="A77" s="707" t="s">
        <v>4421</v>
      </c>
      <c r="B77" s="708"/>
      <c r="C77" s="708"/>
      <c r="D77" s="708"/>
      <c r="E77" s="708"/>
      <c r="F77" s="708"/>
      <c r="G77" s="709"/>
    </row>
    <row r="78" spans="1:11" ht="30" x14ac:dyDescent="0.25">
      <c r="A78" s="159">
        <f>A76+1</f>
        <v>67</v>
      </c>
      <c r="B78" s="217" t="s">
        <v>5122</v>
      </c>
      <c r="C78" s="164">
        <v>4161</v>
      </c>
      <c r="D78" s="160" t="s">
        <v>3533</v>
      </c>
      <c r="E78" s="160" t="s">
        <v>4299</v>
      </c>
      <c r="F78" s="145">
        <v>6610</v>
      </c>
      <c r="G78" s="165">
        <f t="shared" ref="G78:G84" si="11">F78*3</f>
        <v>19830</v>
      </c>
    </row>
    <row r="79" spans="1:11" ht="30" x14ac:dyDescent="0.25">
      <c r="A79" s="159">
        <f t="shared" ref="A79:A84" si="12">A78+1</f>
        <v>68</v>
      </c>
      <c r="B79" s="217" t="s">
        <v>3540</v>
      </c>
      <c r="C79" s="164">
        <v>4162</v>
      </c>
      <c r="D79" s="160" t="s">
        <v>3534</v>
      </c>
      <c r="E79" s="160" t="s">
        <v>4299</v>
      </c>
      <c r="F79" s="145">
        <v>7935</v>
      </c>
      <c r="G79" s="165">
        <f t="shared" si="11"/>
        <v>23805</v>
      </c>
    </row>
    <row r="80" spans="1:11" ht="30" x14ac:dyDescent="0.25">
      <c r="A80" s="159">
        <f t="shared" si="12"/>
        <v>69</v>
      </c>
      <c r="B80" s="217" t="s">
        <v>3541</v>
      </c>
      <c r="C80" s="164">
        <v>4163</v>
      </c>
      <c r="D80" s="160" t="s">
        <v>3535</v>
      </c>
      <c r="E80" s="160" t="s">
        <v>4299</v>
      </c>
      <c r="F80" s="145">
        <v>9260</v>
      </c>
      <c r="G80" s="165">
        <f t="shared" si="11"/>
        <v>27780</v>
      </c>
    </row>
    <row r="81" spans="1:7" ht="45" x14ac:dyDescent="0.25">
      <c r="A81" s="159">
        <f t="shared" si="12"/>
        <v>70</v>
      </c>
      <c r="B81" s="217" t="s">
        <v>3545</v>
      </c>
      <c r="C81" s="164">
        <v>4173</v>
      </c>
      <c r="D81" s="160" t="s">
        <v>3539</v>
      </c>
      <c r="E81" s="160" t="s">
        <v>4299</v>
      </c>
      <c r="F81" s="145">
        <v>2645</v>
      </c>
      <c r="G81" s="165">
        <f t="shared" si="11"/>
        <v>7935</v>
      </c>
    </row>
    <row r="82" spans="1:7" ht="45" x14ac:dyDescent="0.25">
      <c r="A82" s="159">
        <f t="shared" si="12"/>
        <v>71</v>
      </c>
      <c r="B82" s="217" t="s">
        <v>3542</v>
      </c>
      <c r="C82" s="164">
        <v>8708</v>
      </c>
      <c r="D82" s="160" t="s">
        <v>3536</v>
      </c>
      <c r="E82" s="160" t="s">
        <v>4299</v>
      </c>
      <c r="F82" s="145">
        <v>5290</v>
      </c>
      <c r="G82" s="165">
        <f t="shared" si="11"/>
        <v>15870</v>
      </c>
    </row>
    <row r="83" spans="1:7" ht="45" x14ac:dyDescent="0.25">
      <c r="A83" s="159">
        <f t="shared" si="12"/>
        <v>72</v>
      </c>
      <c r="B83" s="217" t="s">
        <v>3543</v>
      </c>
      <c r="C83" s="164">
        <v>8709</v>
      </c>
      <c r="D83" s="160" t="s">
        <v>3537</v>
      </c>
      <c r="E83" s="160" t="s">
        <v>4299</v>
      </c>
      <c r="F83" s="145">
        <v>6610</v>
      </c>
      <c r="G83" s="165">
        <f t="shared" si="11"/>
        <v>19830</v>
      </c>
    </row>
    <row r="84" spans="1:7" ht="45" x14ac:dyDescent="0.25">
      <c r="A84" s="159">
        <f t="shared" si="12"/>
        <v>73</v>
      </c>
      <c r="B84" s="217" t="s">
        <v>3544</v>
      </c>
      <c r="C84" s="164">
        <v>8710</v>
      </c>
      <c r="D84" s="160" t="s">
        <v>3538</v>
      </c>
      <c r="E84" s="160" t="s">
        <v>4299</v>
      </c>
      <c r="F84" s="145">
        <v>7935</v>
      </c>
      <c r="G84" s="165">
        <f t="shared" si="11"/>
        <v>23805</v>
      </c>
    </row>
    <row r="85" spans="1:7" x14ac:dyDescent="0.25">
      <c r="A85" s="707" t="s">
        <v>4422</v>
      </c>
      <c r="B85" s="708"/>
      <c r="C85" s="708"/>
      <c r="D85" s="708"/>
      <c r="E85" s="708"/>
      <c r="F85" s="708"/>
      <c r="G85" s="709"/>
    </row>
    <row r="86" spans="1:7" ht="30" x14ac:dyDescent="0.25">
      <c r="A86" s="159">
        <f>A84+1</f>
        <v>74</v>
      </c>
      <c r="B86" s="217" t="s">
        <v>3546</v>
      </c>
      <c r="C86" s="164">
        <v>4174</v>
      </c>
      <c r="D86" s="160" t="s">
        <v>3549</v>
      </c>
      <c r="E86" s="160" t="s">
        <v>4299</v>
      </c>
      <c r="F86" s="145">
        <v>3000</v>
      </c>
      <c r="G86" s="165">
        <f>F86*3</f>
        <v>9000</v>
      </c>
    </row>
    <row r="87" spans="1:7" ht="30" x14ac:dyDescent="0.25">
      <c r="A87" s="159">
        <f>A86+1</f>
        <v>75</v>
      </c>
      <c r="B87" s="217" t="s">
        <v>3547</v>
      </c>
      <c r="C87" s="164">
        <v>4175</v>
      </c>
      <c r="D87" s="160" t="s">
        <v>3550</v>
      </c>
      <c r="E87" s="160" t="s">
        <v>4299</v>
      </c>
      <c r="F87" s="145">
        <v>4000</v>
      </c>
      <c r="G87" s="165">
        <f>F87*3</f>
        <v>12000</v>
      </c>
    </row>
    <row r="88" spans="1:7" ht="30" x14ac:dyDescent="0.25">
      <c r="A88" s="159">
        <f>A87+1</f>
        <v>76</v>
      </c>
      <c r="B88" s="217" t="s">
        <v>3548</v>
      </c>
      <c r="C88" s="164">
        <v>4176</v>
      </c>
      <c r="D88" s="160" t="s">
        <v>3551</v>
      </c>
      <c r="E88" s="160" t="s">
        <v>4299</v>
      </c>
      <c r="F88" s="145">
        <v>5000</v>
      </c>
      <c r="G88" s="165">
        <f>F88*3</f>
        <v>15000</v>
      </c>
    </row>
    <row r="89" spans="1:7" x14ac:dyDescent="0.25">
      <c r="A89" s="707" t="s">
        <v>4423</v>
      </c>
      <c r="B89" s="708"/>
      <c r="C89" s="708"/>
      <c r="D89" s="708"/>
      <c r="E89" s="708"/>
      <c r="F89" s="708"/>
      <c r="G89" s="709"/>
    </row>
    <row r="90" spans="1:7" x14ac:dyDescent="0.25">
      <c r="A90" s="159">
        <f>A88+1</f>
        <v>77</v>
      </c>
      <c r="B90" s="142" t="s">
        <v>1307</v>
      </c>
      <c r="C90" s="164">
        <v>4180</v>
      </c>
      <c r="D90" s="166" t="s">
        <v>1308</v>
      </c>
      <c r="E90" s="160" t="s">
        <v>4299</v>
      </c>
      <c r="F90" s="145">
        <v>790</v>
      </c>
      <c r="G90" s="165">
        <f>F90*3</f>
        <v>2370</v>
      </c>
    </row>
    <row r="91" spans="1:7" x14ac:dyDescent="0.25">
      <c r="A91" s="159">
        <f>A90+1</f>
        <v>78</v>
      </c>
      <c r="B91" s="217" t="s">
        <v>1309</v>
      </c>
      <c r="C91" s="164">
        <v>4181</v>
      </c>
      <c r="D91" s="166" t="s">
        <v>62</v>
      </c>
      <c r="E91" s="160" t="s">
        <v>4299</v>
      </c>
      <c r="F91" s="145">
        <v>1320</v>
      </c>
      <c r="G91" s="165">
        <f>F91*3</f>
        <v>3960</v>
      </c>
    </row>
    <row r="92" spans="1:7" ht="30" x14ac:dyDescent="0.25">
      <c r="A92" s="159">
        <f>A91+1</f>
        <v>79</v>
      </c>
      <c r="B92" s="142" t="s">
        <v>2805</v>
      </c>
      <c r="C92" s="164">
        <v>4182</v>
      </c>
      <c r="D92" s="160" t="s">
        <v>2806</v>
      </c>
      <c r="E92" s="160" t="s">
        <v>4299</v>
      </c>
      <c r="F92" s="145">
        <v>700</v>
      </c>
      <c r="G92" s="165">
        <f>F92*3</f>
        <v>2100</v>
      </c>
    </row>
    <row r="93" spans="1:7" x14ac:dyDescent="0.25">
      <c r="A93" s="710" t="s">
        <v>4424</v>
      </c>
      <c r="B93" s="711"/>
      <c r="C93" s="711"/>
      <c r="D93" s="711"/>
      <c r="E93" s="711"/>
      <c r="F93" s="711"/>
      <c r="G93" s="712"/>
    </row>
    <row r="94" spans="1:7" ht="30" x14ac:dyDescent="0.25">
      <c r="A94" s="159">
        <f>A92+1</f>
        <v>80</v>
      </c>
      <c r="B94" s="217" t="s">
        <v>3552</v>
      </c>
      <c r="C94" s="216">
        <v>6819</v>
      </c>
      <c r="D94" s="160" t="s">
        <v>2807</v>
      </c>
      <c r="E94" s="160" t="s">
        <v>4299</v>
      </c>
      <c r="F94" s="145">
        <v>1400</v>
      </c>
      <c r="G94" s="165">
        <f t="shared" ref="G94:G114" si="13">F94*3</f>
        <v>4200</v>
      </c>
    </row>
    <row r="95" spans="1:7" ht="45" x14ac:dyDescent="0.25">
      <c r="A95" s="159">
        <f t="shared" ref="A95:A114" si="14">A94+1</f>
        <v>81</v>
      </c>
      <c r="B95" s="217" t="s">
        <v>3553</v>
      </c>
      <c r="C95" s="216">
        <v>6820</v>
      </c>
      <c r="D95" s="160" t="s">
        <v>2808</v>
      </c>
      <c r="E95" s="160" t="s">
        <v>4299</v>
      </c>
      <c r="F95" s="145">
        <v>1700</v>
      </c>
      <c r="G95" s="165">
        <f t="shared" si="13"/>
        <v>5100</v>
      </c>
    </row>
    <row r="96" spans="1:7" ht="45" x14ac:dyDescent="0.25">
      <c r="A96" s="159">
        <f t="shared" si="14"/>
        <v>82</v>
      </c>
      <c r="B96" s="217" t="s">
        <v>3554</v>
      </c>
      <c r="C96" s="216">
        <v>6821</v>
      </c>
      <c r="D96" s="160" t="s">
        <v>2809</v>
      </c>
      <c r="E96" s="160" t="s">
        <v>4299</v>
      </c>
      <c r="F96" s="145">
        <v>1800</v>
      </c>
      <c r="G96" s="165">
        <f t="shared" si="13"/>
        <v>5400</v>
      </c>
    </row>
    <row r="97" spans="1:7" ht="45" x14ac:dyDescent="0.25">
      <c r="A97" s="159">
        <f t="shared" si="14"/>
        <v>83</v>
      </c>
      <c r="B97" s="217" t="s">
        <v>3555</v>
      </c>
      <c r="C97" s="216">
        <v>6822</v>
      </c>
      <c r="D97" s="160" t="s">
        <v>2810</v>
      </c>
      <c r="E97" s="160" t="s">
        <v>4299</v>
      </c>
      <c r="F97" s="145">
        <v>1900</v>
      </c>
      <c r="G97" s="165">
        <f t="shared" si="13"/>
        <v>5700</v>
      </c>
    </row>
    <row r="98" spans="1:7" ht="45" x14ac:dyDescent="0.25">
      <c r="A98" s="159">
        <f t="shared" si="14"/>
        <v>84</v>
      </c>
      <c r="B98" s="217" t="s">
        <v>3556</v>
      </c>
      <c r="C98" s="216">
        <v>6823</v>
      </c>
      <c r="D98" s="160" t="s">
        <v>2811</v>
      </c>
      <c r="E98" s="160" t="s">
        <v>4299</v>
      </c>
      <c r="F98" s="145">
        <v>2000</v>
      </c>
      <c r="G98" s="165">
        <f t="shared" si="13"/>
        <v>6000</v>
      </c>
    </row>
    <row r="99" spans="1:7" ht="45" x14ac:dyDescent="0.25">
      <c r="A99" s="159">
        <f t="shared" si="14"/>
        <v>85</v>
      </c>
      <c r="B99" s="217" t="s">
        <v>3557</v>
      </c>
      <c r="C99" s="216">
        <v>6824</v>
      </c>
      <c r="D99" s="160" t="s">
        <v>2812</v>
      </c>
      <c r="E99" s="160" t="s">
        <v>4299</v>
      </c>
      <c r="F99" s="145">
        <v>2100</v>
      </c>
      <c r="G99" s="165">
        <f t="shared" si="13"/>
        <v>6300</v>
      </c>
    </row>
    <row r="100" spans="1:7" ht="45" x14ac:dyDescent="0.25">
      <c r="A100" s="159">
        <f t="shared" si="14"/>
        <v>86</v>
      </c>
      <c r="B100" s="217" t="s">
        <v>3558</v>
      </c>
      <c r="C100" s="216">
        <v>6825</v>
      </c>
      <c r="D100" s="160" t="s">
        <v>2813</v>
      </c>
      <c r="E100" s="160" t="s">
        <v>4299</v>
      </c>
      <c r="F100" s="145">
        <v>2200</v>
      </c>
      <c r="G100" s="165">
        <f t="shared" si="13"/>
        <v>6600</v>
      </c>
    </row>
    <row r="101" spans="1:7" ht="45" x14ac:dyDescent="0.25">
      <c r="A101" s="159">
        <f t="shared" si="14"/>
        <v>87</v>
      </c>
      <c r="B101" s="217" t="s">
        <v>3559</v>
      </c>
      <c r="C101" s="216">
        <v>6826</v>
      </c>
      <c r="D101" s="160" t="s">
        <v>2814</v>
      </c>
      <c r="E101" s="160" t="s">
        <v>4299</v>
      </c>
      <c r="F101" s="145">
        <v>2400</v>
      </c>
      <c r="G101" s="165">
        <f t="shared" si="13"/>
        <v>7200</v>
      </c>
    </row>
    <row r="102" spans="1:7" ht="45" x14ac:dyDescent="0.25">
      <c r="A102" s="159">
        <f t="shared" si="14"/>
        <v>88</v>
      </c>
      <c r="B102" s="217" t="s">
        <v>3560</v>
      </c>
      <c r="C102" s="216">
        <v>6827</v>
      </c>
      <c r="D102" s="160" t="s">
        <v>2815</v>
      </c>
      <c r="E102" s="160" t="s">
        <v>4299</v>
      </c>
      <c r="F102" s="145">
        <v>2500</v>
      </c>
      <c r="G102" s="165">
        <f t="shared" si="13"/>
        <v>7500</v>
      </c>
    </row>
    <row r="103" spans="1:7" ht="45" x14ac:dyDescent="0.25">
      <c r="A103" s="159">
        <f t="shared" si="14"/>
        <v>89</v>
      </c>
      <c r="B103" s="217" t="s">
        <v>3561</v>
      </c>
      <c r="C103" s="216">
        <v>6828</v>
      </c>
      <c r="D103" s="160" t="s">
        <v>2816</v>
      </c>
      <c r="E103" s="160" t="s">
        <v>4299</v>
      </c>
      <c r="F103" s="145">
        <v>2600</v>
      </c>
      <c r="G103" s="165">
        <f t="shared" si="13"/>
        <v>7800</v>
      </c>
    </row>
    <row r="104" spans="1:7" ht="45" x14ac:dyDescent="0.25">
      <c r="A104" s="159">
        <f t="shared" si="14"/>
        <v>90</v>
      </c>
      <c r="B104" s="217" t="s">
        <v>3562</v>
      </c>
      <c r="C104" s="216">
        <v>6829</v>
      </c>
      <c r="D104" s="160" t="s">
        <v>2817</v>
      </c>
      <c r="E104" s="160" t="s">
        <v>4299</v>
      </c>
      <c r="F104" s="145">
        <v>3000</v>
      </c>
      <c r="G104" s="165">
        <f t="shared" si="13"/>
        <v>9000</v>
      </c>
    </row>
    <row r="105" spans="1:7" ht="45" x14ac:dyDescent="0.25">
      <c r="A105" s="159">
        <f t="shared" si="14"/>
        <v>91</v>
      </c>
      <c r="B105" s="217" t="s">
        <v>3563</v>
      </c>
      <c r="C105" s="216">
        <v>6830</v>
      </c>
      <c r="D105" s="160" t="s">
        <v>2818</v>
      </c>
      <c r="E105" s="160" t="s">
        <v>4299</v>
      </c>
      <c r="F105" s="145">
        <v>3100</v>
      </c>
      <c r="G105" s="165">
        <f t="shared" si="13"/>
        <v>9300</v>
      </c>
    </row>
    <row r="106" spans="1:7" ht="45" x14ac:dyDescent="0.25">
      <c r="A106" s="159">
        <f t="shared" si="14"/>
        <v>92</v>
      </c>
      <c r="B106" s="217" t="s">
        <v>3564</v>
      </c>
      <c r="C106" s="216">
        <v>6831</v>
      </c>
      <c r="D106" s="160" t="s">
        <v>2819</v>
      </c>
      <c r="E106" s="160" t="s">
        <v>4299</v>
      </c>
      <c r="F106" s="145">
        <v>3200</v>
      </c>
      <c r="G106" s="165">
        <f t="shared" si="13"/>
        <v>9600</v>
      </c>
    </row>
    <row r="107" spans="1:7" ht="60" x14ac:dyDescent="0.25">
      <c r="A107" s="159">
        <f t="shared" si="14"/>
        <v>93</v>
      </c>
      <c r="B107" s="217" t="s">
        <v>3565</v>
      </c>
      <c r="C107" s="216">
        <v>6832</v>
      </c>
      <c r="D107" s="160" t="s">
        <v>2820</v>
      </c>
      <c r="E107" s="160" t="s">
        <v>4299</v>
      </c>
      <c r="F107" s="145">
        <v>5000</v>
      </c>
      <c r="G107" s="165">
        <f t="shared" si="13"/>
        <v>15000</v>
      </c>
    </row>
    <row r="108" spans="1:7" ht="60" x14ac:dyDescent="0.25">
      <c r="A108" s="159">
        <f t="shared" si="14"/>
        <v>94</v>
      </c>
      <c r="B108" s="217" t="s">
        <v>3566</v>
      </c>
      <c r="C108" s="216">
        <v>6833</v>
      </c>
      <c r="D108" s="160" t="s">
        <v>2821</v>
      </c>
      <c r="E108" s="160" t="s">
        <v>4299</v>
      </c>
      <c r="F108" s="145">
        <v>5200</v>
      </c>
      <c r="G108" s="165">
        <f t="shared" si="13"/>
        <v>15600</v>
      </c>
    </row>
    <row r="109" spans="1:7" ht="60" x14ac:dyDescent="0.25">
      <c r="A109" s="159">
        <f t="shared" si="14"/>
        <v>95</v>
      </c>
      <c r="B109" s="217" t="s">
        <v>3567</v>
      </c>
      <c r="C109" s="216">
        <v>6834</v>
      </c>
      <c r="D109" s="160" t="s">
        <v>2822</v>
      </c>
      <c r="E109" s="160" t="s">
        <v>4299</v>
      </c>
      <c r="F109" s="145">
        <v>5400</v>
      </c>
      <c r="G109" s="165">
        <f t="shared" si="13"/>
        <v>16200</v>
      </c>
    </row>
    <row r="110" spans="1:7" ht="30" x14ac:dyDescent="0.25">
      <c r="A110" s="159">
        <f t="shared" si="14"/>
        <v>96</v>
      </c>
      <c r="B110" s="217" t="s">
        <v>3568</v>
      </c>
      <c r="C110" s="216">
        <v>6835</v>
      </c>
      <c r="D110" s="160" t="s">
        <v>2823</v>
      </c>
      <c r="E110" s="160" t="s">
        <v>4299</v>
      </c>
      <c r="F110" s="145">
        <v>3000</v>
      </c>
      <c r="G110" s="165">
        <f t="shared" si="13"/>
        <v>9000</v>
      </c>
    </row>
    <row r="111" spans="1:7" ht="30" x14ac:dyDescent="0.25">
      <c r="A111" s="159">
        <f t="shared" si="14"/>
        <v>97</v>
      </c>
      <c r="B111" s="217" t="s">
        <v>3569</v>
      </c>
      <c r="C111" s="216">
        <v>6836</v>
      </c>
      <c r="D111" s="160" t="s">
        <v>2824</v>
      </c>
      <c r="E111" s="160" t="s">
        <v>4299</v>
      </c>
      <c r="F111" s="145">
        <v>3100</v>
      </c>
      <c r="G111" s="165">
        <f t="shared" si="13"/>
        <v>9300</v>
      </c>
    </row>
    <row r="112" spans="1:7" ht="30" x14ac:dyDescent="0.25">
      <c r="A112" s="159">
        <f t="shared" si="14"/>
        <v>98</v>
      </c>
      <c r="B112" s="217" t="s">
        <v>3570</v>
      </c>
      <c r="C112" s="216">
        <v>6837</v>
      </c>
      <c r="D112" s="160" t="s">
        <v>2825</v>
      </c>
      <c r="E112" s="160" t="s">
        <v>4299</v>
      </c>
      <c r="F112" s="145">
        <v>3200</v>
      </c>
      <c r="G112" s="165">
        <f t="shared" si="13"/>
        <v>9600</v>
      </c>
    </row>
    <row r="113" spans="1:7" ht="45" x14ac:dyDescent="0.25">
      <c r="A113" s="159">
        <f t="shared" si="14"/>
        <v>99</v>
      </c>
      <c r="B113" s="217" t="s">
        <v>3571</v>
      </c>
      <c r="C113" s="216">
        <v>6838</v>
      </c>
      <c r="D113" s="160" t="s">
        <v>2826</v>
      </c>
      <c r="E113" s="160" t="s">
        <v>4299</v>
      </c>
      <c r="F113" s="145">
        <v>2500</v>
      </c>
      <c r="G113" s="165">
        <f t="shared" si="13"/>
        <v>7500</v>
      </c>
    </row>
    <row r="114" spans="1:7" ht="45" x14ac:dyDescent="0.25">
      <c r="A114" s="159">
        <f t="shared" si="14"/>
        <v>100</v>
      </c>
      <c r="B114" s="217" t="s">
        <v>3572</v>
      </c>
      <c r="C114" s="216">
        <v>6839</v>
      </c>
      <c r="D114" s="160" t="s">
        <v>2827</v>
      </c>
      <c r="E114" s="160" t="s">
        <v>4299</v>
      </c>
      <c r="F114" s="145">
        <v>7500</v>
      </c>
      <c r="G114" s="165">
        <f t="shared" si="13"/>
        <v>22500</v>
      </c>
    </row>
    <row r="115" spans="1:7" x14ac:dyDescent="0.25">
      <c r="A115" s="707" t="s">
        <v>630</v>
      </c>
      <c r="B115" s="708"/>
      <c r="C115" s="708"/>
      <c r="D115" s="708"/>
      <c r="E115" s="708"/>
      <c r="F115" s="708"/>
      <c r="G115" s="709"/>
    </row>
    <row r="116" spans="1:7" x14ac:dyDescent="0.25">
      <c r="A116" s="159">
        <f>A114+1</f>
        <v>101</v>
      </c>
      <c r="B116" s="142" t="s">
        <v>4685</v>
      </c>
      <c r="C116" s="164">
        <v>1922</v>
      </c>
      <c r="D116" s="160" t="s">
        <v>65</v>
      </c>
      <c r="E116" s="160" t="s">
        <v>4299</v>
      </c>
      <c r="F116" s="145">
        <v>800</v>
      </c>
      <c r="G116" s="165">
        <f t="shared" ref="G116:G130" si="15">F116*3</f>
        <v>2400</v>
      </c>
    </row>
    <row r="117" spans="1:7" ht="30" x14ac:dyDescent="0.25">
      <c r="A117" s="159">
        <f>A116+1</f>
        <v>102</v>
      </c>
      <c r="B117" s="217" t="s">
        <v>3233</v>
      </c>
      <c r="C117" s="216">
        <v>6790</v>
      </c>
      <c r="D117" s="160" t="s">
        <v>3232</v>
      </c>
      <c r="E117" s="160" t="s">
        <v>4299</v>
      </c>
      <c r="F117" s="145">
        <v>200</v>
      </c>
      <c r="G117" s="165">
        <f t="shared" si="15"/>
        <v>600</v>
      </c>
    </row>
    <row r="118" spans="1:7" ht="30" x14ac:dyDescent="0.25">
      <c r="A118" s="159">
        <f t="shared" ref="A118:A130" si="16">A117+1</f>
        <v>103</v>
      </c>
      <c r="B118" s="217" t="s">
        <v>1313</v>
      </c>
      <c r="C118" s="164">
        <v>4006</v>
      </c>
      <c r="D118" s="160" t="s">
        <v>1312</v>
      </c>
      <c r="E118" s="160" t="s">
        <v>4299</v>
      </c>
      <c r="F118" s="145">
        <v>770</v>
      </c>
      <c r="G118" s="165">
        <f t="shared" si="15"/>
        <v>2310</v>
      </c>
    </row>
    <row r="119" spans="1:7" ht="30" x14ac:dyDescent="0.25">
      <c r="A119" s="159">
        <f t="shared" si="16"/>
        <v>104</v>
      </c>
      <c r="B119" s="142" t="s">
        <v>4686</v>
      </c>
      <c r="C119" s="216">
        <v>6785</v>
      </c>
      <c r="D119" s="160" t="s">
        <v>1314</v>
      </c>
      <c r="E119" s="160" t="s">
        <v>4299</v>
      </c>
      <c r="F119" s="145">
        <v>500</v>
      </c>
      <c r="G119" s="165">
        <f t="shared" si="15"/>
        <v>1500</v>
      </c>
    </row>
    <row r="120" spans="1:7" ht="30" x14ac:dyDescent="0.25">
      <c r="A120" s="159">
        <f t="shared" si="16"/>
        <v>105</v>
      </c>
      <c r="B120" s="142" t="s">
        <v>4687</v>
      </c>
      <c r="C120" s="216">
        <v>6787</v>
      </c>
      <c r="D120" s="160" t="s">
        <v>1315</v>
      </c>
      <c r="E120" s="160" t="s">
        <v>4299</v>
      </c>
      <c r="F120" s="145">
        <v>390</v>
      </c>
      <c r="G120" s="165">
        <f t="shared" si="15"/>
        <v>1170</v>
      </c>
    </row>
    <row r="121" spans="1:7" x14ac:dyDescent="0.25">
      <c r="A121" s="159">
        <f t="shared" si="16"/>
        <v>106</v>
      </c>
      <c r="B121" s="142" t="s">
        <v>4927</v>
      </c>
      <c r="C121" s="164">
        <v>8921</v>
      </c>
      <c r="D121" s="225" t="s">
        <v>4928</v>
      </c>
      <c r="E121" s="164" t="s">
        <v>4299</v>
      </c>
      <c r="F121" s="145">
        <v>1600</v>
      </c>
      <c r="G121" s="165">
        <f t="shared" si="15"/>
        <v>4800</v>
      </c>
    </row>
    <row r="122" spans="1:7" x14ac:dyDescent="0.25">
      <c r="A122" s="159">
        <f t="shared" si="16"/>
        <v>107</v>
      </c>
      <c r="B122" s="142" t="s">
        <v>4688</v>
      </c>
      <c r="C122" s="164">
        <v>4004</v>
      </c>
      <c r="D122" s="166" t="s">
        <v>1310</v>
      </c>
      <c r="E122" s="160" t="s">
        <v>4299</v>
      </c>
      <c r="F122" s="145">
        <v>780</v>
      </c>
      <c r="G122" s="165">
        <f t="shared" si="15"/>
        <v>2340</v>
      </c>
    </row>
    <row r="123" spans="1:7" x14ac:dyDescent="0.25">
      <c r="A123" s="159">
        <f t="shared" si="16"/>
        <v>108</v>
      </c>
      <c r="B123" s="217" t="s">
        <v>1311</v>
      </c>
      <c r="C123" s="164">
        <v>4005</v>
      </c>
      <c r="D123" s="166" t="s">
        <v>66</v>
      </c>
      <c r="E123" s="160" t="s">
        <v>4299</v>
      </c>
      <c r="F123" s="145">
        <v>450</v>
      </c>
      <c r="G123" s="165">
        <f t="shared" si="15"/>
        <v>1350</v>
      </c>
    </row>
    <row r="124" spans="1:7" ht="30" x14ac:dyDescent="0.25">
      <c r="A124" s="159">
        <f t="shared" si="16"/>
        <v>109</v>
      </c>
      <c r="B124" s="142" t="s">
        <v>4689</v>
      </c>
      <c r="C124" s="164">
        <v>1915</v>
      </c>
      <c r="D124" s="160" t="s">
        <v>1316</v>
      </c>
      <c r="E124" s="160" t="s">
        <v>4299</v>
      </c>
      <c r="F124" s="145">
        <v>1800</v>
      </c>
      <c r="G124" s="165">
        <f t="shared" si="15"/>
        <v>5400</v>
      </c>
    </row>
    <row r="125" spans="1:7" ht="30" x14ac:dyDescent="0.25">
      <c r="A125" s="159">
        <f t="shared" si="16"/>
        <v>110</v>
      </c>
      <c r="B125" s="142" t="s">
        <v>4690</v>
      </c>
      <c r="C125" s="216">
        <v>6792</v>
      </c>
      <c r="D125" s="160" t="s">
        <v>3231</v>
      </c>
      <c r="E125" s="160" t="s">
        <v>4299</v>
      </c>
      <c r="F125" s="145">
        <v>1000</v>
      </c>
      <c r="G125" s="165">
        <f t="shared" si="15"/>
        <v>3000</v>
      </c>
    </row>
    <row r="126" spans="1:7" ht="30" x14ac:dyDescent="0.25">
      <c r="A126" s="159">
        <f t="shared" si="16"/>
        <v>111</v>
      </c>
      <c r="B126" s="142" t="s">
        <v>4691</v>
      </c>
      <c r="C126" s="216">
        <v>6788</v>
      </c>
      <c r="D126" s="160" t="s">
        <v>3230</v>
      </c>
      <c r="E126" s="160" t="s">
        <v>4299</v>
      </c>
      <c r="F126" s="145">
        <v>800</v>
      </c>
      <c r="G126" s="165">
        <f t="shared" si="15"/>
        <v>2400</v>
      </c>
    </row>
    <row r="127" spans="1:7" x14ac:dyDescent="0.25">
      <c r="A127" s="159">
        <f t="shared" si="16"/>
        <v>112</v>
      </c>
      <c r="B127" s="142" t="s">
        <v>4692</v>
      </c>
      <c r="C127" s="164">
        <v>2978</v>
      </c>
      <c r="D127" s="160" t="s">
        <v>64</v>
      </c>
      <c r="E127" s="160" t="s">
        <v>4299</v>
      </c>
      <c r="F127" s="145">
        <v>1000</v>
      </c>
      <c r="G127" s="165">
        <f t="shared" si="15"/>
        <v>3000</v>
      </c>
    </row>
    <row r="128" spans="1:7" x14ac:dyDescent="0.25">
      <c r="A128" s="159">
        <f t="shared" si="16"/>
        <v>113</v>
      </c>
      <c r="B128" s="142" t="s">
        <v>4693</v>
      </c>
      <c r="C128" s="164">
        <v>1925</v>
      </c>
      <c r="D128" s="160" t="s">
        <v>2285</v>
      </c>
      <c r="E128" s="160" t="s">
        <v>4299</v>
      </c>
      <c r="F128" s="145">
        <v>700</v>
      </c>
      <c r="G128" s="165">
        <f t="shared" si="15"/>
        <v>2100</v>
      </c>
    </row>
    <row r="129" spans="1:7" ht="30" x14ac:dyDescent="0.25">
      <c r="A129" s="159">
        <f t="shared" si="16"/>
        <v>114</v>
      </c>
      <c r="B129" s="142" t="s">
        <v>4694</v>
      </c>
      <c r="C129" s="164">
        <v>4003</v>
      </c>
      <c r="D129" s="160" t="s">
        <v>2286</v>
      </c>
      <c r="E129" s="160" t="s">
        <v>4299</v>
      </c>
      <c r="F129" s="145">
        <v>780</v>
      </c>
      <c r="G129" s="165">
        <f t="shared" si="15"/>
        <v>2340</v>
      </c>
    </row>
    <row r="130" spans="1:7" x14ac:dyDescent="0.25">
      <c r="A130" s="159">
        <f t="shared" si="16"/>
        <v>115</v>
      </c>
      <c r="B130" s="217" t="s">
        <v>3522</v>
      </c>
      <c r="C130" s="164">
        <v>2980</v>
      </c>
      <c r="D130" s="166" t="s">
        <v>3523</v>
      </c>
      <c r="E130" s="160" t="s">
        <v>4299</v>
      </c>
      <c r="F130" s="145">
        <v>450</v>
      </c>
      <c r="G130" s="165">
        <f t="shared" si="15"/>
        <v>1350</v>
      </c>
    </row>
    <row r="131" spans="1:7" x14ac:dyDescent="0.25">
      <c r="A131" s="707" t="s">
        <v>67</v>
      </c>
      <c r="B131" s="708"/>
      <c r="C131" s="708"/>
      <c r="D131" s="708"/>
      <c r="E131" s="708"/>
      <c r="F131" s="708"/>
      <c r="G131" s="709"/>
    </row>
    <row r="132" spans="1:7" ht="45" x14ac:dyDescent="0.25">
      <c r="A132" s="159">
        <f>A130+1</f>
        <v>116</v>
      </c>
      <c r="B132" s="142" t="s">
        <v>5123</v>
      </c>
      <c r="C132" s="164">
        <v>6618</v>
      </c>
      <c r="D132" s="160" t="s">
        <v>3499</v>
      </c>
      <c r="E132" s="160" t="s">
        <v>4299</v>
      </c>
      <c r="F132" s="145">
        <v>600</v>
      </c>
      <c r="G132" s="165">
        <f>F132*2</f>
        <v>1200</v>
      </c>
    </row>
    <row r="133" spans="1:7" ht="45" x14ac:dyDescent="0.25">
      <c r="A133" s="159">
        <f>A132+1</f>
        <v>117</v>
      </c>
      <c r="B133" s="142" t="s">
        <v>5124</v>
      </c>
      <c r="C133" s="164">
        <v>6619</v>
      </c>
      <c r="D133" s="160" t="s">
        <v>3500</v>
      </c>
      <c r="E133" s="160" t="s">
        <v>4299</v>
      </c>
      <c r="F133" s="145">
        <v>600</v>
      </c>
      <c r="G133" s="165">
        <f t="shared" ref="G133:G149" si="17">F133*2</f>
        <v>1200</v>
      </c>
    </row>
    <row r="134" spans="1:7" ht="30" x14ac:dyDescent="0.25">
      <c r="A134" s="159">
        <f t="shared" ref="A134:A151" si="18">A133+1</f>
        <v>118</v>
      </c>
      <c r="B134" s="142" t="s">
        <v>5084</v>
      </c>
      <c r="C134" s="164">
        <v>6621</v>
      </c>
      <c r="D134" s="160" t="s">
        <v>5050</v>
      </c>
      <c r="E134" s="160" t="s">
        <v>4299</v>
      </c>
      <c r="F134" s="145">
        <v>430</v>
      </c>
      <c r="G134" s="165">
        <f t="shared" si="17"/>
        <v>860</v>
      </c>
    </row>
    <row r="135" spans="1:7" ht="30" x14ac:dyDescent="0.25">
      <c r="A135" s="159">
        <f t="shared" si="18"/>
        <v>119</v>
      </c>
      <c r="B135" s="142" t="s">
        <v>5085</v>
      </c>
      <c r="C135" s="164">
        <v>6622</v>
      </c>
      <c r="D135" s="160" t="s">
        <v>5051</v>
      </c>
      <c r="E135" s="160" t="s">
        <v>4299</v>
      </c>
      <c r="F135" s="145">
        <v>430</v>
      </c>
      <c r="G135" s="165">
        <f t="shared" si="17"/>
        <v>860</v>
      </c>
    </row>
    <row r="136" spans="1:7" ht="45" x14ac:dyDescent="0.25">
      <c r="A136" s="159">
        <f t="shared" si="18"/>
        <v>120</v>
      </c>
      <c r="B136" s="142" t="s">
        <v>5125</v>
      </c>
      <c r="C136" s="164">
        <v>2893</v>
      </c>
      <c r="D136" s="405" t="s">
        <v>3501</v>
      </c>
      <c r="E136" s="160" t="s">
        <v>4299</v>
      </c>
      <c r="F136" s="145">
        <v>12400</v>
      </c>
      <c r="G136" s="165">
        <f t="shared" si="17"/>
        <v>24800</v>
      </c>
    </row>
    <row r="137" spans="1:7" ht="30" x14ac:dyDescent="0.25">
      <c r="A137" s="159">
        <f t="shared" si="18"/>
        <v>121</v>
      </c>
      <c r="B137" s="217" t="s">
        <v>5126</v>
      </c>
      <c r="C137" s="164">
        <v>2894</v>
      </c>
      <c r="D137" s="160" t="s">
        <v>3502</v>
      </c>
      <c r="E137" s="160" t="s">
        <v>4299</v>
      </c>
      <c r="F137" s="145">
        <v>12300</v>
      </c>
      <c r="G137" s="165">
        <f t="shared" si="17"/>
        <v>24600</v>
      </c>
    </row>
    <row r="138" spans="1:7" ht="30" x14ac:dyDescent="0.25">
      <c r="A138" s="159">
        <f t="shared" si="18"/>
        <v>122</v>
      </c>
      <c r="B138" s="217" t="s">
        <v>5127</v>
      </c>
      <c r="C138" s="164">
        <v>8701</v>
      </c>
      <c r="D138" s="160" t="s">
        <v>3529</v>
      </c>
      <c r="E138" s="160" t="s">
        <v>4299</v>
      </c>
      <c r="F138" s="145">
        <v>12300</v>
      </c>
      <c r="G138" s="165">
        <f t="shared" si="17"/>
        <v>24600</v>
      </c>
    </row>
    <row r="139" spans="1:7" x14ac:dyDescent="0.25">
      <c r="A139" s="159">
        <f t="shared" si="18"/>
        <v>123</v>
      </c>
      <c r="B139" s="217" t="s">
        <v>5128</v>
      </c>
      <c r="C139" s="164">
        <v>2895</v>
      </c>
      <c r="D139" s="160" t="s">
        <v>3519</v>
      </c>
      <c r="E139" s="160" t="s">
        <v>4299</v>
      </c>
      <c r="F139" s="145">
        <v>8165</v>
      </c>
      <c r="G139" s="165">
        <f t="shared" si="17"/>
        <v>16330</v>
      </c>
    </row>
    <row r="140" spans="1:7" x14ac:dyDescent="0.25">
      <c r="A140" s="159">
        <f t="shared" si="18"/>
        <v>124</v>
      </c>
      <c r="B140" s="142" t="s">
        <v>4695</v>
      </c>
      <c r="C140" s="164">
        <v>58</v>
      </c>
      <c r="D140" s="160" t="s">
        <v>68</v>
      </c>
      <c r="E140" s="160" t="s">
        <v>4299</v>
      </c>
      <c r="F140" s="145">
        <v>8000</v>
      </c>
      <c r="G140" s="165">
        <f>F140*2</f>
        <v>16000</v>
      </c>
    </row>
    <row r="141" spans="1:7" x14ac:dyDescent="0.25">
      <c r="A141" s="159">
        <f t="shared" si="18"/>
        <v>125</v>
      </c>
      <c r="B141" s="142" t="s">
        <v>4696</v>
      </c>
      <c r="C141" s="164">
        <v>4017</v>
      </c>
      <c r="D141" s="166" t="s">
        <v>2287</v>
      </c>
      <c r="E141" s="160" t="s">
        <v>4299</v>
      </c>
      <c r="F141" s="145">
        <v>141680</v>
      </c>
      <c r="G141" s="165">
        <f t="shared" si="17"/>
        <v>283360</v>
      </c>
    </row>
    <row r="142" spans="1:7" x14ac:dyDescent="0.25">
      <c r="A142" s="159">
        <f t="shared" si="18"/>
        <v>126</v>
      </c>
      <c r="B142" s="142" t="s">
        <v>3505</v>
      </c>
      <c r="C142" s="164">
        <v>8703</v>
      </c>
      <c r="D142" s="142" t="s">
        <v>3510</v>
      </c>
      <c r="E142" s="160" t="s">
        <v>4299</v>
      </c>
      <c r="F142" s="164" t="s">
        <v>3515</v>
      </c>
      <c r="G142" s="165">
        <v>283360</v>
      </c>
    </row>
    <row r="143" spans="1:7" x14ac:dyDescent="0.25">
      <c r="A143" s="159">
        <f t="shared" si="18"/>
        <v>127</v>
      </c>
      <c r="B143" s="142" t="s">
        <v>4697</v>
      </c>
      <c r="C143" s="164">
        <v>2103</v>
      </c>
      <c r="D143" s="160" t="s">
        <v>70</v>
      </c>
      <c r="E143" s="160" t="s">
        <v>4299</v>
      </c>
      <c r="F143" s="145">
        <v>3450</v>
      </c>
      <c r="G143" s="165">
        <f t="shared" si="17"/>
        <v>6900</v>
      </c>
    </row>
    <row r="144" spans="1:7" x14ac:dyDescent="0.25">
      <c r="A144" s="159">
        <f t="shared" si="18"/>
        <v>128</v>
      </c>
      <c r="B144" s="142" t="s">
        <v>3507</v>
      </c>
      <c r="C144" s="164">
        <v>8705</v>
      </c>
      <c r="D144" s="142" t="s">
        <v>3512</v>
      </c>
      <c r="E144" s="160" t="s">
        <v>4299</v>
      </c>
      <c r="F144" s="164" t="s">
        <v>3516</v>
      </c>
      <c r="G144" s="165">
        <v>740000</v>
      </c>
    </row>
    <row r="145" spans="1:7" x14ac:dyDescent="0.25">
      <c r="A145" s="159">
        <f t="shared" si="18"/>
        <v>129</v>
      </c>
      <c r="B145" s="142" t="s">
        <v>3508</v>
      </c>
      <c r="C145" s="164">
        <v>8706</v>
      </c>
      <c r="D145" s="142" t="s">
        <v>3513</v>
      </c>
      <c r="E145" s="160" t="s">
        <v>4299</v>
      </c>
      <c r="F145" s="164" t="s">
        <v>3517</v>
      </c>
      <c r="G145" s="165">
        <v>16330</v>
      </c>
    </row>
    <row r="146" spans="1:7" x14ac:dyDescent="0.25">
      <c r="A146" s="159">
        <f t="shared" si="18"/>
        <v>130</v>
      </c>
      <c r="B146" s="142" t="s">
        <v>3506</v>
      </c>
      <c r="C146" s="164">
        <v>8704</v>
      </c>
      <c r="D146" s="142" t="s">
        <v>3511</v>
      </c>
      <c r="E146" s="160" t="s">
        <v>4299</v>
      </c>
      <c r="F146" s="164" t="s">
        <v>3515</v>
      </c>
      <c r="G146" s="165">
        <v>283360</v>
      </c>
    </row>
    <row r="147" spans="1:7" x14ac:dyDescent="0.25">
      <c r="A147" s="159">
        <f t="shared" si="18"/>
        <v>131</v>
      </c>
      <c r="B147" s="142" t="s">
        <v>4698</v>
      </c>
      <c r="C147" s="164">
        <v>2099</v>
      </c>
      <c r="D147" s="160" t="s">
        <v>578</v>
      </c>
      <c r="E147" s="160" t="s">
        <v>4299</v>
      </c>
      <c r="F147" s="145">
        <v>2200</v>
      </c>
      <c r="G147" s="165">
        <f t="shared" si="17"/>
        <v>4400</v>
      </c>
    </row>
    <row r="148" spans="1:7" x14ac:dyDescent="0.25">
      <c r="A148" s="159">
        <f t="shared" si="18"/>
        <v>132</v>
      </c>
      <c r="B148" s="142" t="s">
        <v>3509</v>
      </c>
      <c r="C148" s="164">
        <v>8707</v>
      </c>
      <c r="D148" s="142" t="s">
        <v>3514</v>
      </c>
      <c r="E148" s="160" t="s">
        <v>4299</v>
      </c>
      <c r="F148" s="164" t="s">
        <v>3518</v>
      </c>
      <c r="G148" s="165">
        <v>50000</v>
      </c>
    </row>
    <row r="149" spans="1:7" ht="30" x14ac:dyDescent="0.25">
      <c r="A149" s="159">
        <f t="shared" si="18"/>
        <v>133</v>
      </c>
      <c r="B149" s="142" t="s">
        <v>580</v>
      </c>
      <c r="C149" s="164">
        <v>6678</v>
      </c>
      <c r="D149" s="160" t="s">
        <v>5087</v>
      </c>
      <c r="E149" s="160" t="s">
        <v>5086</v>
      </c>
      <c r="F149" s="145">
        <v>800</v>
      </c>
      <c r="G149" s="165">
        <f t="shared" si="17"/>
        <v>1600</v>
      </c>
    </row>
    <row r="150" spans="1:7" x14ac:dyDescent="0.25">
      <c r="A150" s="159">
        <f t="shared" si="18"/>
        <v>134</v>
      </c>
      <c r="B150" s="217" t="s">
        <v>1317</v>
      </c>
      <c r="C150" s="164">
        <v>3323</v>
      </c>
      <c r="D150" s="160" t="s">
        <v>69</v>
      </c>
      <c r="E150" s="160" t="s">
        <v>4299</v>
      </c>
      <c r="F150" s="145">
        <v>1300</v>
      </c>
      <c r="G150" s="165">
        <f>F150*2</f>
        <v>2600</v>
      </c>
    </row>
    <row r="151" spans="1:7" ht="30" x14ac:dyDescent="0.25">
      <c r="A151" s="159">
        <f t="shared" si="18"/>
        <v>135</v>
      </c>
      <c r="B151" s="142" t="s">
        <v>3503</v>
      </c>
      <c r="C151" s="164">
        <v>8702</v>
      </c>
      <c r="D151" s="405" t="s">
        <v>3504</v>
      </c>
      <c r="E151" s="160" t="s">
        <v>4299</v>
      </c>
      <c r="F151" s="145">
        <v>15000</v>
      </c>
      <c r="G151" s="165">
        <f>F151*2</f>
        <v>30000</v>
      </c>
    </row>
    <row r="152" spans="1:7" x14ac:dyDescent="0.25">
      <c r="A152" s="707" t="s">
        <v>71</v>
      </c>
      <c r="B152" s="708"/>
      <c r="C152" s="708"/>
      <c r="D152" s="708"/>
      <c r="E152" s="708"/>
      <c r="F152" s="708"/>
      <c r="G152" s="709"/>
    </row>
    <row r="153" spans="1:7" x14ac:dyDescent="0.25">
      <c r="A153" s="707" t="s">
        <v>72</v>
      </c>
      <c r="B153" s="708"/>
      <c r="C153" s="708"/>
      <c r="D153" s="708"/>
      <c r="E153" s="708"/>
      <c r="F153" s="708"/>
      <c r="G153" s="709"/>
    </row>
    <row r="154" spans="1:7" ht="30" x14ac:dyDescent="0.25">
      <c r="A154" s="159">
        <f>A151+1</f>
        <v>136</v>
      </c>
      <c r="B154" s="142" t="s">
        <v>4699</v>
      </c>
      <c r="C154" s="164">
        <v>3616</v>
      </c>
      <c r="D154" s="405" t="s">
        <v>73</v>
      </c>
      <c r="E154" s="160" t="s">
        <v>4299</v>
      </c>
      <c r="F154" s="145">
        <v>600</v>
      </c>
      <c r="G154" s="165">
        <f t="shared" ref="G154:G156" si="19">F154*2</f>
        <v>1200</v>
      </c>
    </row>
    <row r="155" spans="1:7" x14ac:dyDescent="0.25">
      <c r="A155" s="159">
        <f>A154+1</f>
        <v>137</v>
      </c>
      <c r="B155" s="142" t="s">
        <v>4700</v>
      </c>
      <c r="C155" s="164">
        <v>3617</v>
      </c>
      <c r="D155" s="405" t="s">
        <v>74</v>
      </c>
      <c r="E155" s="160" t="s">
        <v>4299</v>
      </c>
      <c r="F155" s="145">
        <v>800</v>
      </c>
      <c r="G155" s="165">
        <f t="shared" si="19"/>
        <v>1600</v>
      </c>
    </row>
    <row r="156" spans="1:7" x14ac:dyDescent="0.25">
      <c r="A156" s="159">
        <f>A155+1</f>
        <v>138</v>
      </c>
      <c r="B156" s="142" t="s">
        <v>4701</v>
      </c>
      <c r="C156" s="164">
        <v>3618</v>
      </c>
      <c r="D156" s="405" t="s">
        <v>75</v>
      </c>
      <c r="E156" s="160" t="s">
        <v>4299</v>
      </c>
      <c r="F156" s="145">
        <v>950</v>
      </c>
      <c r="G156" s="165">
        <f t="shared" si="19"/>
        <v>1900</v>
      </c>
    </row>
    <row r="157" spans="1:7" x14ac:dyDescent="0.25">
      <c r="A157" s="707" t="s">
        <v>76</v>
      </c>
      <c r="B157" s="708"/>
      <c r="C157" s="708"/>
      <c r="D157" s="708"/>
      <c r="E157" s="708"/>
      <c r="F157" s="708"/>
      <c r="G157" s="709"/>
    </row>
    <row r="158" spans="1:7" ht="30" x14ac:dyDescent="0.25">
      <c r="A158" s="159">
        <f>A156+1</f>
        <v>139</v>
      </c>
      <c r="B158" s="217" t="s">
        <v>2855</v>
      </c>
      <c r="C158" s="164">
        <v>2982</v>
      </c>
      <c r="D158" s="160" t="s">
        <v>2854</v>
      </c>
      <c r="E158" s="160" t="s">
        <v>4299</v>
      </c>
      <c r="F158" s="145">
        <v>1250</v>
      </c>
      <c r="G158" s="165">
        <f t="shared" ref="G158:G162" si="20">F158*2</f>
        <v>2500</v>
      </c>
    </row>
    <row r="159" spans="1:7" x14ac:dyDescent="0.25">
      <c r="A159" s="159">
        <f>A158+1</f>
        <v>140</v>
      </c>
      <c r="B159" s="142" t="s">
        <v>4702</v>
      </c>
      <c r="C159" s="164">
        <v>1482</v>
      </c>
      <c r="D159" s="405" t="s">
        <v>1318</v>
      </c>
      <c r="E159" s="160" t="s">
        <v>4299</v>
      </c>
      <c r="F159" s="145">
        <v>265</v>
      </c>
      <c r="G159" s="165">
        <f t="shared" si="20"/>
        <v>530</v>
      </c>
    </row>
    <row r="160" spans="1:7" ht="30" x14ac:dyDescent="0.25">
      <c r="A160" s="159">
        <f t="shared" ref="A160:A162" si="21">A159+1</f>
        <v>141</v>
      </c>
      <c r="B160" s="142" t="s">
        <v>4703</v>
      </c>
      <c r="C160" s="164">
        <v>2236</v>
      </c>
      <c r="D160" s="405" t="s">
        <v>2852</v>
      </c>
      <c r="E160" s="160" t="s">
        <v>4299</v>
      </c>
      <c r="F160" s="145">
        <v>2400</v>
      </c>
      <c r="G160" s="165">
        <f t="shared" si="20"/>
        <v>4800</v>
      </c>
    </row>
    <row r="161" spans="1:7" ht="30" x14ac:dyDescent="0.25">
      <c r="A161" s="159">
        <f t="shared" si="21"/>
        <v>142</v>
      </c>
      <c r="B161" s="142" t="s">
        <v>4704</v>
      </c>
      <c r="C161" s="164">
        <v>728</v>
      </c>
      <c r="D161" s="405" t="s">
        <v>2853</v>
      </c>
      <c r="E161" s="160" t="s">
        <v>4299</v>
      </c>
      <c r="F161" s="145">
        <v>2400</v>
      </c>
      <c r="G161" s="165">
        <f t="shared" si="20"/>
        <v>4800</v>
      </c>
    </row>
    <row r="162" spans="1:7" ht="30" x14ac:dyDescent="0.25">
      <c r="A162" s="159">
        <f t="shared" si="21"/>
        <v>143</v>
      </c>
      <c r="B162" s="142" t="s">
        <v>3520</v>
      </c>
      <c r="C162" s="164" t="s">
        <v>77</v>
      </c>
      <c r="D162" s="160" t="s">
        <v>3521</v>
      </c>
      <c r="E162" s="160" t="s">
        <v>4299</v>
      </c>
      <c r="F162" s="145">
        <v>550</v>
      </c>
      <c r="G162" s="165">
        <f t="shared" si="20"/>
        <v>1100</v>
      </c>
    </row>
    <row r="163" spans="1:7" x14ac:dyDescent="0.25">
      <c r="A163" s="713" t="s">
        <v>5787</v>
      </c>
      <c r="B163" s="714"/>
      <c r="C163" s="714"/>
      <c r="D163" s="714"/>
      <c r="E163" s="714"/>
      <c r="F163" s="714"/>
      <c r="G163" s="715"/>
    </row>
    <row r="164" spans="1:7" s="162" customFormat="1" ht="30.75" customHeight="1" x14ac:dyDescent="0.25">
      <c r="A164" s="149">
        <f>A162+1</f>
        <v>144</v>
      </c>
      <c r="B164" s="223" t="s">
        <v>5729</v>
      </c>
      <c r="C164" s="149">
        <v>9136</v>
      </c>
      <c r="D164" s="143" t="s">
        <v>5788</v>
      </c>
      <c r="E164" s="144" t="s">
        <v>4299</v>
      </c>
      <c r="F164" s="151">
        <v>1600</v>
      </c>
      <c r="G164" s="152">
        <f>F164*2</f>
        <v>3200</v>
      </c>
    </row>
    <row r="165" spans="1:7" s="162" customFormat="1" ht="30.75" customHeight="1" x14ac:dyDescent="0.25">
      <c r="A165" s="149">
        <f>A164+1</f>
        <v>145</v>
      </c>
      <c r="B165" s="223" t="s">
        <v>5730</v>
      </c>
      <c r="C165" s="149">
        <v>9137</v>
      </c>
      <c r="D165" s="143" t="s">
        <v>5789</v>
      </c>
      <c r="E165" s="144" t="s">
        <v>4299</v>
      </c>
      <c r="F165" s="151">
        <v>1800</v>
      </c>
      <c r="G165" s="152">
        <f t="shared" ref="G165:G170" si="22">F165*2</f>
        <v>3600</v>
      </c>
    </row>
    <row r="166" spans="1:7" s="162" customFormat="1" ht="30.75" customHeight="1" x14ac:dyDescent="0.25">
      <c r="A166" s="149">
        <f>A165+1</f>
        <v>146</v>
      </c>
      <c r="B166" s="223" t="s">
        <v>5732</v>
      </c>
      <c r="C166" s="149">
        <v>9138</v>
      </c>
      <c r="D166" s="143" t="s">
        <v>5790</v>
      </c>
      <c r="E166" s="144" t="s">
        <v>4299</v>
      </c>
      <c r="F166" s="151">
        <v>1950</v>
      </c>
      <c r="G166" s="152">
        <f t="shared" si="22"/>
        <v>3900</v>
      </c>
    </row>
    <row r="167" spans="1:7" s="162" customFormat="1" ht="30.75" customHeight="1" x14ac:dyDescent="0.25">
      <c r="A167" s="149">
        <f t="shared" ref="A167:A172" si="23">A166+1</f>
        <v>147</v>
      </c>
      <c r="B167" s="223" t="s">
        <v>5734</v>
      </c>
      <c r="C167" s="149">
        <v>9139</v>
      </c>
      <c r="D167" s="143" t="s">
        <v>5791</v>
      </c>
      <c r="E167" s="144" t="s">
        <v>4299</v>
      </c>
      <c r="F167" s="151">
        <v>2250</v>
      </c>
      <c r="G167" s="152">
        <f t="shared" si="22"/>
        <v>4500</v>
      </c>
    </row>
    <row r="168" spans="1:7" s="162" customFormat="1" ht="30.75" customHeight="1" x14ac:dyDescent="0.25">
      <c r="A168" s="149">
        <f t="shared" si="23"/>
        <v>148</v>
      </c>
      <c r="B168" s="223" t="s">
        <v>5735</v>
      </c>
      <c r="C168" s="149">
        <v>9140</v>
      </c>
      <c r="D168" s="143" t="s">
        <v>5792</v>
      </c>
      <c r="E168" s="144" t="s">
        <v>4299</v>
      </c>
      <c r="F168" s="151">
        <v>3400</v>
      </c>
      <c r="G168" s="152">
        <f t="shared" si="22"/>
        <v>6800</v>
      </c>
    </row>
    <row r="169" spans="1:7" s="162" customFormat="1" ht="30.75" customHeight="1" x14ac:dyDescent="0.25">
      <c r="A169" s="149">
        <f t="shared" si="23"/>
        <v>149</v>
      </c>
      <c r="B169" s="223" t="s">
        <v>5738</v>
      </c>
      <c r="C169" s="149">
        <v>9141</v>
      </c>
      <c r="D169" s="143" t="s">
        <v>5793</v>
      </c>
      <c r="E169" s="144" t="s">
        <v>4299</v>
      </c>
      <c r="F169" s="151">
        <v>3400</v>
      </c>
      <c r="G169" s="152">
        <f t="shared" si="22"/>
        <v>6800</v>
      </c>
    </row>
    <row r="170" spans="1:7" s="162" customFormat="1" ht="30.75" customHeight="1" x14ac:dyDescent="0.25">
      <c r="A170" s="149">
        <f t="shared" si="23"/>
        <v>150</v>
      </c>
      <c r="B170" s="223" t="s">
        <v>5740</v>
      </c>
      <c r="C170" s="149">
        <v>9142</v>
      </c>
      <c r="D170" s="143" t="s">
        <v>5794</v>
      </c>
      <c r="E170" s="144" t="s">
        <v>4299</v>
      </c>
      <c r="F170" s="151">
        <v>1550</v>
      </c>
      <c r="G170" s="152">
        <f t="shared" si="22"/>
        <v>3100</v>
      </c>
    </row>
    <row r="171" spans="1:7" s="162" customFormat="1" ht="30.75" customHeight="1" x14ac:dyDescent="0.25">
      <c r="A171" s="149">
        <f t="shared" si="23"/>
        <v>151</v>
      </c>
      <c r="B171" s="167"/>
      <c r="C171" s="144"/>
      <c r="D171" s="249" t="s">
        <v>78</v>
      </c>
      <c r="E171" s="143"/>
      <c r="F171" s="151"/>
      <c r="G171" s="152"/>
    </row>
    <row r="172" spans="1:7" s="162" customFormat="1" ht="30.75" customHeight="1" x14ac:dyDescent="0.25">
      <c r="A172" s="149">
        <f t="shared" si="23"/>
        <v>152</v>
      </c>
      <c r="B172" s="167" t="s">
        <v>4705</v>
      </c>
      <c r="C172" s="144">
        <v>737</v>
      </c>
      <c r="D172" s="143" t="s">
        <v>79</v>
      </c>
      <c r="E172" s="143" t="s">
        <v>4299</v>
      </c>
      <c r="F172" s="151">
        <v>320</v>
      </c>
      <c r="G172" s="152">
        <f t="shared" ref="G172:G173" si="24">F172*2</f>
        <v>640</v>
      </c>
    </row>
    <row r="173" spans="1:7" s="162" customFormat="1" ht="30.75" customHeight="1" x14ac:dyDescent="0.25">
      <c r="A173" s="149">
        <f t="shared" ref="A173" si="25">A171+1</f>
        <v>152</v>
      </c>
      <c r="B173" s="167" t="s">
        <v>5129</v>
      </c>
      <c r="C173" s="144">
        <v>4048</v>
      </c>
      <c r="D173" s="167" t="s">
        <v>5088</v>
      </c>
      <c r="E173" s="143" t="s">
        <v>4299</v>
      </c>
      <c r="F173" s="151">
        <v>2500</v>
      </c>
      <c r="G173" s="152">
        <f t="shared" si="24"/>
        <v>5000</v>
      </c>
    </row>
  </sheetData>
  <autoFilter ref="D1:D173"/>
  <mergeCells count="15">
    <mergeCell ref="A163:G163"/>
    <mergeCell ref="A131:G131"/>
    <mergeCell ref="A152:G152"/>
    <mergeCell ref="A153:G153"/>
    <mergeCell ref="A157:G157"/>
    <mergeCell ref="A77:G77"/>
    <mergeCell ref="A85:G85"/>
    <mergeCell ref="A89:G89"/>
    <mergeCell ref="A93:G93"/>
    <mergeCell ref="A115:G115"/>
    <mergeCell ref="A1:G1"/>
    <mergeCell ref="A3:G3"/>
    <mergeCell ref="A17:G17"/>
    <mergeCell ref="A40:G40"/>
    <mergeCell ref="A59:G59"/>
  </mergeCells>
  <pageMargins left="0.31527777777777799" right="0.196527777777778" top="0.39374999999999999" bottom="0.39374999999999999" header="0.51180555555555496" footer="0.51180555555555496"/>
  <pageSetup paperSize="9" scale="74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9"/>
  <sheetViews>
    <sheetView view="pageBreakPreview" topLeftCell="A109" zoomScale="98" zoomScaleNormal="100" zoomScaleSheetLayoutView="98" workbookViewId="0">
      <selection activeCell="B120" sqref="B120:G121"/>
    </sheetView>
  </sheetViews>
  <sheetFormatPr defaultColWidth="9.140625" defaultRowHeight="15" x14ac:dyDescent="0.25"/>
  <cols>
    <col min="1" max="1" width="5" style="336" customWidth="1"/>
    <col min="2" max="2" width="17.140625" style="337" customWidth="1"/>
    <col min="3" max="3" width="12.140625" style="336" customWidth="1"/>
    <col min="4" max="4" width="60.140625" style="339" customWidth="1"/>
    <col min="5" max="5" width="5.85546875" style="428" customWidth="1"/>
    <col min="6" max="6" width="11.7109375" style="446" customWidth="1"/>
    <col min="7" max="7" width="16.28515625" style="336" bestFit="1" customWidth="1"/>
    <col min="8" max="8" width="8.5703125" style="237" customWidth="1"/>
    <col min="9" max="9" width="5.5703125" style="237" customWidth="1"/>
    <col min="10" max="10" width="1.85546875" style="237" customWidth="1"/>
    <col min="11" max="11" width="16.28515625" style="237" customWidth="1"/>
    <col min="12" max="12" width="50.85546875" style="423" customWidth="1"/>
    <col min="13" max="15" width="8.5703125" style="237" customWidth="1"/>
    <col min="16" max="16" width="5.140625" style="237" customWidth="1"/>
    <col min="17" max="17" width="4.7109375" style="237" customWidth="1"/>
    <col min="18" max="19" width="7" style="237" customWidth="1"/>
    <col min="20" max="22" width="8.5703125" style="237" customWidth="1"/>
    <col min="23" max="23" width="14.28515625" style="237" customWidth="1"/>
    <col min="24" max="1025" width="8.5703125" style="237" customWidth="1"/>
    <col min="1026" max="16384" width="9.140625" style="237"/>
  </cols>
  <sheetData>
    <row r="1" spans="1:12" x14ac:dyDescent="0.25">
      <c r="A1" s="677" t="s">
        <v>4515</v>
      </c>
      <c r="B1" s="678"/>
      <c r="C1" s="678"/>
      <c r="D1" s="678"/>
      <c r="E1" s="678"/>
      <c r="F1" s="678"/>
      <c r="G1" s="679"/>
    </row>
    <row r="2" spans="1:12" ht="71.25" x14ac:dyDescent="0.25">
      <c r="A2" s="369" t="s">
        <v>4792</v>
      </c>
      <c r="B2" s="369" t="s">
        <v>4833</v>
      </c>
      <c r="C2" s="369" t="s">
        <v>4832</v>
      </c>
      <c r="D2" s="369" t="s">
        <v>2697</v>
      </c>
      <c r="E2" s="424" t="s">
        <v>867</v>
      </c>
      <c r="F2" s="390" t="s">
        <v>4</v>
      </c>
      <c r="G2" s="402" t="s">
        <v>827</v>
      </c>
    </row>
    <row r="3" spans="1:12" x14ac:dyDescent="0.25">
      <c r="A3" s="674" t="s">
        <v>2987</v>
      </c>
      <c r="B3" s="675"/>
      <c r="C3" s="675"/>
      <c r="D3" s="675"/>
      <c r="E3" s="675"/>
      <c r="F3" s="675"/>
      <c r="G3" s="676"/>
    </row>
    <row r="4" spans="1:12" x14ac:dyDescent="0.25">
      <c r="A4" s="718" t="s">
        <v>2988</v>
      </c>
      <c r="B4" s="719"/>
      <c r="C4" s="719"/>
      <c r="D4" s="719"/>
      <c r="E4" s="719"/>
      <c r="F4" s="719"/>
      <c r="G4" s="720"/>
      <c r="L4" s="237"/>
    </row>
    <row r="5" spans="1:12" ht="30" x14ac:dyDescent="0.25">
      <c r="A5" s="373">
        <v>1</v>
      </c>
      <c r="B5" s="217" t="s">
        <v>4753</v>
      </c>
      <c r="C5" s="216">
        <v>2921</v>
      </c>
      <c r="D5" s="219" t="s">
        <v>2989</v>
      </c>
      <c r="E5" s="425" t="s">
        <v>2851</v>
      </c>
      <c r="F5" s="145">
        <v>500</v>
      </c>
      <c r="G5" s="145">
        <f>F5*1.5</f>
        <v>750</v>
      </c>
      <c r="L5" s="237"/>
    </row>
    <row r="6" spans="1:12" ht="30" x14ac:dyDescent="0.25">
      <c r="A6" s="373">
        <f>A5+1</f>
        <v>2</v>
      </c>
      <c r="B6" s="217" t="s">
        <v>2990</v>
      </c>
      <c r="C6" s="216">
        <v>781</v>
      </c>
      <c r="D6" s="219" t="s">
        <v>2991</v>
      </c>
      <c r="E6" s="425" t="s">
        <v>2851</v>
      </c>
      <c r="F6" s="145">
        <v>1000</v>
      </c>
      <c r="G6" s="145">
        <f t="shared" ref="G6:G63" si="0">F6*1.5</f>
        <v>1500</v>
      </c>
      <c r="L6" s="237"/>
    </row>
    <row r="7" spans="1:12" ht="30" x14ac:dyDescent="0.25">
      <c r="A7" s="373">
        <f t="shared" ref="A7:A63" si="1">A6+1</f>
        <v>3</v>
      </c>
      <c r="B7" s="217" t="s">
        <v>2992</v>
      </c>
      <c r="C7" s="216">
        <v>3607</v>
      </c>
      <c r="D7" s="219" t="s">
        <v>2993</v>
      </c>
      <c r="E7" s="425" t="s">
        <v>2851</v>
      </c>
      <c r="F7" s="145">
        <v>760</v>
      </c>
      <c r="G7" s="145">
        <f t="shared" si="0"/>
        <v>1140</v>
      </c>
      <c r="L7" s="237"/>
    </row>
    <row r="8" spans="1:12" x14ac:dyDescent="0.25">
      <c r="A8" s="373">
        <f t="shared" si="1"/>
        <v>4</v>
      </c>
      <c r="B8" s="217" t="s">
        <v>2994</v>
      </c>
      <c r="C8" s="216">
        <v>3608</v>
      </c>
      <c r="D8" s="219" t="s">
        <v>4807</v>
      </c>
      <c r="E8" s="425" t="s">
        <v>2851</v>
      </c>
      <c r="F8" s="145">
        <v>500</v>
      </c>
      <c r="G8" s="145">
        <f t="shared" si="0"/>
        <v>750</v>
      </c>
      <c r="L8" s="237"/>
    </row>
    <row r="9" spans="1:12" x14ac:dyDescent="0.25">
      <c r="A9" s="373">
        <f t="shared" si="1"/>
        <v>5</v>
      </c>
      <c r="B9" s="217" t="s">
        <v>2995</v>
      </c>
      <c r="C9" s="216">
        <v>6658</v>
      </c>
      <c r="D9" s="219" t="s">
        <v>4808</v>
      </c>
      <c r="E9" s="425" t="s">
        <v>2851</v>
      </c>
      <c r="F9" s="145">
        <v>1000</v>
      </c>
      <c r="G9" s="145">
        <f t="shared" si="0"/>
        <v>1500</v>
      </c>
      <c r="L9" s="237"/>
    </row>
    <row r="10" spans="1:12" ht="30" x14ac:dyDescent="0.25">
      <c r="A10" s="373">
        <f t="shared" si="1"/>
        <v>6</v>
      </c>
      <c r="B10" s="217" t="s">
        <v>2996</v>
      </c>
      <c r="C10" s="216">
        <v>6659</v>
      </c>
      <c r="D10" s="219" t="s">
        <v>2997</v>
      </c>
      <c r="E10" s="425" t="s">
        <v>2851</v>
      </c>
      <c r="F10" s="145">
        <v>1040</v>
      </c>
      <c r="G10" s="145">
        <f t="shared" si="0"/>
        <v>1560</v>
      </c>
      <c r="L10" s="237"/>
    </row>
    <row r="11" spans="1:12" ht="30" x14ac:dyDescent="0.25">
      <c r="A11" s="373">
        <f t="shared" si="1"/>
        <v>7</v>
      </c>
      <c r="B11" s="217" t="s">
        <v>2998</v>
      </c>
      <c r="C11" s="216">
        <v>2922</v>
      </c>
      <c r="D11" s="219" t="s">
        <v>2999</v>
      </c>
      <c r="E11" s="425" t="s">
        <v>2851</v>
      </c>
      <c r="F11" s="145">
        <v>1430</v>
      </c>
      <c r="G11" s="145">
        <f t="shared" si="0"/>
        <v>2145</v>
      </c>
      <c r="L11" s="237"/>
    </row>
    <row r="12" spans="1:12" x14ac:dyDescent="0.25">
      <c r="A12" s="373">
        <f t="shared" si="1"/>
        <v>8</v>
      </c>
      <c r="B12" s="217" t="s">
        <v>3000</v>
      </c>
      <c r="C12" s="216">
        <v>6452</v>
      </c>
      <c r="D12" s="142" t="s">
        <v>4805</v>
      </c>
      <c r="E12" s="425" t="s">
        <v>2851</v>
      </c>
      <c r="F12" s="145">
        <v>630</v>
      </c>
      <c r="G12" s="145">
        <f t="shared" si="0"/>
        <v>945</v>
      </c>
      <c r="L12" s="237"/>
    </row>
    <row r="13" spans="1:12" x14ac:dyDescent="0.25">
      <c r="A13" s="373">
        <f t="shared" si="1"/>
        <v>9</v>
      </c>
      <c r="B13" s="217" t="s">
        <v>3001</v>
      </c>
      <c r="C13" s="216">
        <v>3609</v>
      </c>
      <c r="D13" s="142" t="s">
        <v>4806</v>
      </c>
      <c r="E13" s="425" t="s">
        <v>2851</v>
      </c>
      <c r="F13" s="145">
        <v>1020</v>
      </c>
      <c r="G13" s="145">
        <f t="shared" si="0"/>
        <v>1530</v>
      </c>
      <c r="L13" s="237"/>
    </row>
    <row r="14" spans="1:12" ht="30" x14ac:dyDescent="0.25">
      <c r="A14" s="373">
        <f t="shared" si="1"/>
        <v>10</v>
      </c>
      <c r="B14" s="217" t="s">
        <v>3002</v>
      </c>
      <c r="C14" s="216">
        <v>6453</v>
      </c>
      <c r="D14" s="142" t="s">
        <v>3003</v>
      </c>
      <c r="E14" s="425" t="s">
        <v>2851</v>
      </c>
      <c r="F14" s="145">
        <v>630</v>
      </c>
      <c r="G14" s="145">
        <f t="shared" si="0"/>
        <v>945</v>
      </c>
      <c r="L14" s="237"/>
    </row>
    <row r="15" spans="1:12" ht="30" x14ac:dyDescent="0.25">
      <c r="A15" s="373">
        <f t="shared" si="1"/>
        <v>11</v>
      </c>
      <c r="B15" s="217" t="s">
        <v>3004</v>
      </c>
      <c r="C15" s="216">
        <v>1087</v>
      </c>
      <c r="D15" s="142" t="s">
        <v>3005</v>
      </c>
      <c r="E15" s="425" t="s">
        <v>2851</v>
      </c>
      <c r="F15" s="145">
        <v>1020</v>
      </c>
      <c r="G15" s="145">
        <f t="shared" si="0"/>
        <v>1530</v>
      </c>
      <c r="L15" s="237"/>
    </row>
    <row r="16" spans="1:12" ht="30" x14ac:dyDescent="0.25">
      <c r="A16" s="373">
        <f t="shared" si="1"/>
        <v>12</v>
      </c>
      <c r="B16" s="217" t="s">
        <v>3006</v>
      </c>
      <c r="C16" s="216">
        <v>6454</v>
      </c>
      <c r="D16" s="219" t="s">
        <v>2465</v>
      </c>
      <c r="E16" s="425" t="s">
        <v>2851</v>
      </c>
      <c r="F16" s="145">
        <v>630</v>
      </c>
      <c r="G16" s="145">
        <f t="shared" si="0"/>
        <v>945</v>
      </c>
      <c r="L16" s="237"/>
    </row>
    <row r="17" spans="1:7" s="237" customFormat="1" ht="30" x14ac:dyDescent="0.25">
      <c r="A17" s="373">
        <f t="shared" si="1"/>
        <v>13</v>
      </c>
      <c r="B17" s="217" t="s">
        <v>3007</v>
      </c>
      <c r="C17" s="216">
        <v>1088</v>
      </c>
      <c r="D17" s="219" t="s">
        <v>2466</v>
      </c>
      <c r="E17" s="425" t="s">
        <v>2851</v>
      </c>
      <c r="F17" s="145">
        <v>1020</v>
      </c>
      <c r="G17" s="145">
        <f t="shared" si="0"/>
        <v>1530</v>
      </c>
    </row>
    <row r="18" spans="1:7" s="237" customFormat="1" x14ac:dyDescent="0.25">
      <c r="A18" s="373">
        <f t="shared" si="1"/>
        <v>14</v>
      </c>
      <c r="B18" s="217" t="s">
        <v>3008</v>
      </c>
      <c r="C18" s="216">
        <v>1089</v>
      </c>
      <c r="D18" s="142" t="s">
        <v>4809</v>
      </c>
      <c r="E18" s="425" t="s">
        <v>2851</v>
      </c>
      <c r="F18" s="145">
        <v>630</v>
      </c>
      <c r="G18" s="145">
        <f t="shared" si="0"/>
        <v>945</v>
      </c>
    </row>
    <row r="19" spans="1:7" s="237" customFormat="1" x14ac:dyDescent="0.25">
      <c r="A19" s="373">
        <f t="shared" si="1"/>
        <v>15</v>
      </c>
      <c r="B19" s="217" t="s">
        <v>3009</v>
      </c>
      <c r="C19" s="216">
        <v>6660</v>
      </c>
      <c r="D19" s="142" t="s">
        <v>4810</v>
      </c>
      <c r="E19" s="425" t="s">
        <v>2851</v>
      </c>
      <c r="F19" s="145">
        <v>1020</v>
      </c>
      <c r="G19" s="145">
        <f t="shared" si="0"/>
        <v>1530</v>
      </c>
    </row>
    <row r="20" spans="1:7" s="237" customFormat="1" ht="30" x14ac:dyDescent="0.25">
      <c r="A20" s="373">
        <f t="shared" si="1"/>
        <v>16</v>
      </c>
      <c r="B20" s="217" t="s">
        <v>3010</v>
      </c>
      <c r="C20" s="216">
        <v>2923</v>
      </c>
      <c r="D20" s="142" t="s">
        <v>2468</v>
      </c>
      <c r="E20" s="425" t="s">
        <v>2851</v>
      </c>
      <c r="F20" s="145">
        <v>500</v>
      </c>
      <c r="G20" s="145">
        <f t="shared" si="0"/>
        <v>750</v>
      </c>
    </row>
    <row r="21" spans="1:7" s="237" customFormat="1" ht="30" x14ac:dyDescent="0.25">
      <c r="A21" s="373">
        <f t="shared" si="1"/>
        <v>17</v>
      </c>
      <c r="B21" s="217" t="s">
        <v>3011</v>
      </c>
      <c r="C21" s="216">
        <v>780</v>
      </c>
      <c r="D21" s="142" t="s">
        <v>2469</v>
      </c>
      <c r="E21" s="425" t="s">
        <v>2851</v>
      </c>
      <c r="F21" s="145">
        <v>1000</v>
      </c>
      <c r="G21" s="145">
        <f t="shared" si="0"/>
        <v>1500</v>
      </c>
    </row>
    <row r="22" spans="1:7" s="237" customFormat="1" x14ac:dyDescent="0.25">
      <c r="A22" s="373">
        <f t="shared" si="1"/>
        <v>18</v>
      </c>
      <c r="B22" s="217" t="s">
        <v>3012</v>
      </c>
      <c r="C22" s="216">
        <v>1093</v>
      </c>
      <c r="D22" s="142" t="s">
        <v>1320</v>
      </c>
      <c r="E22" s="425" t="s">
        <v>2851</v>
      </c>
      <c r="F22" s="145">
        <v>630</v>
      </c>
      <c r="G22" s="145">
        <f t="shared" si="0"/>
        <v>945</v>
      </c>
    </row>
    <row r="23" spans="1:7" s="237" customFormat="1" x14ac:dyDescent="0.25">
      <c r="A23" s="373">
        <f t="shared" si="1"/>
        <v>19</v>
      </c>
      <c r="B23" s="217" t="s">
        <v>3013</v>
      </c>
      <c r="C23" s="216">
        <v>1094</v>
      </c>
      <c r="D23" s="426" t="s">
        <v>2470</v>
      </c>
      <c r="E23" s="425" t="s">
        <v>2851</v>
      </c>
      <c r="F23" s="145">
        <v>630</v>
      </c>
      <c r="G23" s="145">
        <f t="shared" si="0"/>
        <v>945</v>
      </c>
    </row>
    <row r="24" spans="1:7" s="237" customFormat="1" x14ac:dyDescent="0.25">
      <c r="A24" s="373">
        <f t="shared" si="1"/>
        <v>20</v>
      </c>
      <c r="B24" s="217" t="s">
        <v>3014</v>
      </c>
      <c r="C24" s="216">
        <v>6661</v>
      </c>
      <c r="D24" s="426" t="s">
        <v>2471</v>
      </c>
      <c r="E24" s="425" t="s">
        <v>2851</v>
      </c>
      <c r="F24" s="145">
        <v>1020</v>
      </c>
      <c r="G24" s="145">
        <f t="shared" si="0"/>
        <v>1530</v>
      </c>
    </row>
    <row r="25" spans="1:7" s="237" customFormat="1" x14ac:dyDescent="0.25">
      <c r="A25" s="373">
        <f t="shared" si="1"/>
        <v>21</v>
      </c>
      <c r="B25" s="217" t="s">
        <v>3015</v>
      </c>
      <c r="C25" s="216">
        <v>6662</v>
      </c>
      <c r="D25" s="142" t="s">
        <v>4811</v>
      </c>
      <c r="E25" s="425" t="s">
        <v>2851</v>
      </c>
      <c r="F25" s="145">
        <v>630</v>
      </c>
      <c r="G25" s="145">
        <f t="shared" si="0"/>
        <v>945</v>
      </c>
    </row>
    <row r="26" spans="1:7" s="237" customFormat="1" x14ac:dyDescent="0.25">
      <c r="A26" s="373">
        <f t="shared" si="1"/>
        <v>22</v>
      </c>
      <c r="B26" s="217" t="s">
        <v>3016</v>
      </c>
      <c r="C26" s="216">
        <v>1095</v>
      </c>
      <c r="D26" s="142" t="s">
        <v>4812</v>
      </c>
      <c r="E26" s="425" t="s">
        <v>2851</v>
      </c>
      <c r="F26" s="145">
        <v>1020</v>
      </c>
      <c r="G26" s="145">
        <f t="shared" si="0"/>
        <v>1530</v>
      </c>
    </row>
    <row r="27" spans="1:7" s="237" customFormat="1" x14ac:dyDescent="0.25">
      <c r="A27" s="373">
        <f t="shared" si="1"/>
        <v>23</v>
      </c>
      <c r="B27" s="217" t="s">
        <v>3017</v>
      </c>
      <c r="C27" s="216">
        <v>1102</v>
      </c>
      <c r="D27" s="142" t="s">
        <v>4813</v>
      </c>
      <c r="E27" s="425" t="s">
        <v>2851</v>
      </c>
      <c r="F27" s="145">
        <v>630</v>
      </c>
      <c r="G27" s="145">
        <f t="shared" si="0"/>
        <v>945</v>
      </c>
    </row>
    <row r="28" spans="1:7" s="237" customFormat="1" x14ac:dyDescent="0.25">
      <c r="A28" s="373">
        <f t="shared" si="1"/>
        <v>24</v>
      </c>
      <c r="B28" s="217" t="s">
        <v>3018</v>
      </c>
      <c r="C28" s="216">
        <v>6663</v>
      </c>
      <c r="D28" s="142" t="s">
        <v>4814</v>
      </c>
      <c r="E28" s="425" t="s">
        <v>2851</v>
      </c>
      <c r="F28" s="145">
        <v>1020</v>
      </c>
      <c r="G28" s="145">
        <f t="shared" si="0"/>
        <v>1530</v>
      </c>
    </row>
    <row r="29" spans="1:7" s="237" customFormat="1" ht="30" x14ac:dyDescent="0.25">
      <c r="A29" s="373">
        <f t="shared" si="1"/>
        <v>25</v>
      </c>
      <c r="B29" s="217" t="s">
        <v>3019</v>
      </c>
      <c r="C29" s="216">
        <v>1104</v>
      </c>
      <c r="D29" s="142" t="s">
        <v>4815</v>
      </c>
      <c r="E29" s="425" t="s">
        <v>2851</v>
      </c>
      <c r="F29" s="145">
        <v>760</v>
      </c>
      <c r="G29" s="145">
        <f t="shared" si="0"/>
        <v>1140</v>
      </c>
    </row>
    <row r="30" spans="1:7" s="237" customFormat="1" ht="30" x14ac:dyDescent="0.25">
      <c r="A30" s="373">
        <f t="shared" si="1"/>
        <v>26</v>
      </c>
      <c r="B30" s="217" t="s">
        <v>3020</v>
      </c>
      <c r="C30" s="216">
        <v>6664</v>
      </c>
      <c r="D30" s="142" t="s">
        <v>4816</v>
      </c>
      <c r="E30" s="425" t="s">
        <v>2851</v>
      </c>
      <c r="F30" s="145">
        <v>1150</v>
      </c>
      <c r="G30" s="145">
        <f t="shared" si="0"/>
        <v>1725</v>
      </c>
    </row>
    <row r="31" spans="1:7" s="237" customFormat="1" ht="45" x14ac:dyDescent="0.25">
      <c r="A31" s="373">
        <f t="shared" si="1"/>
        <v>27</v>
      </c>
      <c r="B31" s="370" t="s">
        <v>3021</v>
      </c>
      <c r="C31" s="216">
        <v>2925</v>
      </c>
      <c r="D31" s="142" t="s">
        <v>2472</v>
      </c>
      <c r="E31" s="425" t="s">
        <v>2851</v>
      </c>
      <c r="F31" s="145">
        <v>3360</v>
      </c>
      <c r="G31" s="145">
        <f t="shared" si="0"/>
        <v>5040</v>
      </c>
    </row>
    <row r="32" spans="1:7" s="237" customFormat="1" x14ac:dyDescent="0.25">
      <c r="A32" s="373">
        <f t="shared" si="1"/>
        <v>28</v>
      </c>
      <c r="B32" s="217" t="s">
        <v>3022</v>
      </c>
      <c r="C32" s="216">
        <v>6665</v>
      </c>
      <c r="D32" s="426" t="s">
        <v>4817</v>
      </c>
      <c r="E32" s="425" t="s">
        <v>2851</v>
      </c>
      <c r="F32" s="145">
        <v>630</v>
      </c>
      <c r="G32" s="145">
        <f t="shared" si="0"/>
        <v>945</v>
      </c>
    </row>
    <row r="33" spans="1:12" x14ac:dyDescent="0.25">
      <c r="A33" s="373">
        <f t="shared" si="1"/>
        <v>29</v>
      </c>
      <c r="B33" s="217" t="s">
        <v>3023</v>
      </c>
      <c r="C33" s="216">
        <v>2926</v>
      </c>
      <c r="D33" s="426" t="s">
        <v>4818</v>
      </c>
      <c r="E33" s="425" t="s">
        <v>2851</v>
      </c>
      <c r="F33" s="145">
        <v>1020</v>
      </c>
      <c r="G33" s="145">
        <f t="shared" si="0"/>
        <v>1530</v>
      </c>
      <c r="L33" s="237"/>
    </row>
    <row r="34" spans="1:12" ht="45" x14ac:dyDescent="0.25">
      <c r="A34" s="373">
        <f t="shared" si="1"/>
        <v>30</v>
      </c>
      <c r="B34" s="217" t="s">
        <v>3024</v>
      </c>
      <c r="C34" s="216">
        <v>2927</v>
      </c>
      <c r="D34" s="219" t="s">
        <v>2473</v>
      </c>
      <c r="E34" s="425" t="s">
        <v>2851</v>
      </c>
      <c r="F34" s="145">
        <v>3360</v>
      </c>
      <c r="G34" s="145">
        <f t="shared" si="0"/>
        <v>5040</v>
      </c>
      <c r="L34" s="427"/>
    </row>
    <row r="35" spans="1:12" x14ac:dyDescent="0.25">
      <c r="A35" s="373">
        <f t="shared" si="1"/>
        <v>31</v>
      </c>
      <c r="B35" s="217" t="s">
        <v>3025</v>
      </c>
      <c r="C35" s="216">
        <v>2928</v>
      </c>
      <c r="D35" s="426" t="s">
        <v>2474</v>
      </c>
      <c r="E35" s="425" t="s">
        <v>2851</v>
      </c>
      <c r="F35" s="145">
        <v>630</v>
      </c>
      <c r="G35" s="145">
        <f t="shared" si="0"/>
        <v>945</v>
      </c>
      <c r="L35" s="237"/>
    </row>
    <row r="36" spans="1:12" x14ac:dyDescent="0.25">
      <c r="A36" s="373">
        <f t="shared" si="1"/>
        <v>32</v>
      </c>
      <c r="B36" s="217" t="s">
        <v>3026</v>
      </c>
      <c r="C36" s="216">
        <v>2929</v>
      </c>
      <c r="D36" s="426" t="s">
        <v>4793</v>
      </c>
      <c r="E36" s="425" t="s">
        <v>2851</v>
      </c>
      <c r="F36" s="145">
        <v>1020</v>
      </c>
      <c r="G36" s="145">
        <f t="shared" si="0"/>
        <v>1530</v>
      </c>
      <c r="L36" s="237"/>
    </row>
    <row r="37" spans="1:12" ht="45" x14ac:dyDescent="0.25">
      <c r="A37" s="373">
        <f t="shared" si="1"/>
        <v>33</v>
      </c>
      <c r="B37" s="217" t="s">
        <v>3027</v>
      </c>
      <c r="C37" s="216">
        <v>2939</v>
      </c>
      <c r="D37" s="219" t="s">
        <v>2475</v>
      </c>
      <c r="E37" s="425" t="s">
        <v>2851</v>
      </c>
      <c r="F37" s="145">
        <v>3360</v>
      </c>
      <c r="G37" s="145">
        <f t="shared" si="0"/>
        <v>5040</v>
      </c>
      <c r="L37" s="237"/>
    </row>
    <row r="38" spans="1:12" x14ac:dyDescent="0.25">
      <c r="A38" s="373">
        <f t="shared" si="1"/>
        <v>34</v>
      </c>
      <c r="B38" s="217" t="s">
        <v>3028</v>
      </c>
      <c r="C38" s="216">
        <v>1109</v>
      </c>
      <c r="D38" s="426" t="s">
        <v>4819</v>
      </c>
      <c r="E38" s="425" t="s">
        <v>2851</v>
      </c>
      <c r="F38" s="145">
        <v>630</v>
      </c>
      <c r="G38" s="145">
        <f t="shared" si="0"/>
        <v>945</v>
      </c>
      <c r="L38" s="237"/>
    </row>
    <row r="39" spans="1:12" x14ac:dyDescent="0.25">
      <c r="A39" s="373">
        <f t="shared" si="1"/>
        <v>35</v>
      </c>
      <c r="B39" s="217" t="s">
        <v>3029</v>
      </c>
      <c r="C39" s="216">
        <v>6462</v>
      </c>
      <c r="D39" s="426" t="s">
        <v>4820</v>
      </c>
      <c r="E39" s="425" t="s">
        <v>2851</v>
      </c>
      <c r="F39" s="145">
        <v>1020</v>
      </c>
      <c r="G39" s="145">
        <f t="shared" si="0"/>
        <v>1530</v>
      </c>
      <c r="L39" s="237"/>
    </row>
    <row r="40" spans="1:12" x14ac:dyDescent="0.25">
      <c r="A40" s="373">
        <f t="shared" si="1"/>
        <v>36</v>
      </c>
      <c r="B40" s="217" t="s">
        <v>3030</v>
      </c>
      <c r="C40" s="216">
        <v>1110</v>
      </c>
      <c r="D40" s="426" t="s">
        <v>2476</v>
      </c>
      <c r="E40" s="425" t="s">
        <v>2851</v>
      </c>
      <c r="F40" s="145">
        <v>630</v>
      </c>
      <c r="G40" s="145">
        <f t="shared" si="0"/>
        <v>945</v>
      </c>
      <c r="L40" s="237"/>
    </row>
    <row r="41" spans="1:12" x14ac:dyDescent="0.25">
      <c r="A41" s="373">
        <f t="shared" si="1"/>
        <v>37</v>
      </c>
      <c r="B41" s="217" t="s">
        <v>3031</v>
      </c>
      <c r="C41" s="216">
        <v>6666</v>
      </c>
      <c r="D41" s="426" t="s">
        <v>4794</v>
      </c>
      <c r="E41" s="425" t="s">
        <v>2851</v>
      </c>
      <c r="F41" s="145">
        <v>1020</v>
      </c>
      <c r="G41" s="145">
        <f t="shared" si="0"/>
        <v>1530</v>
      </c>
      <c r="L41" s="237"/>
    </row>
    <row r="42" spans="1:12" x14ac:dyDescent="0.25">
      <c r="A42" s="373">
        <f t="shared" si="1"/>
        <v>38</v>
      </c>
      <c r="B42" s="217" t="s">
        <v>3032</v>
      </c>
      <c r="C42" s="216">
        <v>1096</v>
      </c>
      <c r="D42" s="142" t="s">
        <v>1321</v>
      </c>
      <c r="E42" s="425" t="s">
        <v>2851</v>
      </c>
      <c r="F42" s="145">
        <v>500</v>
      </c>
      <c r="G42" s="145">
        <f t="shared" si="0"/>
        <v>750</v>
      </c>
      <c r="L42" s="237"/>
    </row>
    <row r="43" spans="1:12" x14ac:dyDescent="0.25">
      <c r="A43" s="373">
        <f t="shared" si="1"/>
        <v>39</v>
      </c>
      <c r="B43" s="217" t="s">
        <v>3033</v>
      </c>
      <c r="C43" s="216">
        <v>2924</v>
      </c>
      <c r="D43" s="426" t="s">
        <v>1930</v>
      </c>
      <c r="E43" s="425" t="s">
        <v>2851</v>
      </c>
      <c r="F43" s="145">
        <v>760</v>
      </c>
      <c r="G43" s="145">
        <f t="shared" si="0"/>
        <v>1140</v>
      </c>
      <c r="L43" s="237"/>
    </row>
    <row r="44" spans="1:12" ht="30" x14ac:dyDescent="0.25">
      <c r="A44" s="373">
        <f t="shared" si="1"/>
        <v>40</v>
      </c>
      <c r="B44" s="217" t="s">
        <v>2477</v>
      </c>
      <c r="C44" s="216">
        <v>1113</v>
      </c>
      <c r="D44" s="142" t="s">
        <v>4823</v>
      </c>
      <c r="E44" s="425" t="s">
        <v>2851</v>
      </c>
      <c r="F44" s="145">
        <v>630</v>
      </c>
      <c r="G44" s="145">
        <f t="shared" si="0"/>
        <v>945</v>
      </c>
      <c r="L44" s="237"/>
    </row>
    <row r="45" spans="1:12" ht="30" x14ac:dyDescent="0.25">
      <c r="A45" s="373">
        <f t="shared" si="1"/>
        <v>41</v>
      </c>
      <c r="B45" s="217" t="s">
        <v>2478</v>
      </c>
      <c r="C45" s="216">
        <v>6667</v>
      </c>
      <c r="D45" s="142" t="s">
        <v>4824</v>
      </c>
      <c r="E45" s="425" t="s">
        <v>2851</v>
      </c>
      <c r="F45" s="145">
        <v>1020</v>
      </c>
      <c r="G45" s="145">
        <f t="shared" si="0"/>
        <v>1530</v>
      </c>
      <c r="L45" s="237"/>
    </row>
    <row r="46" spans="1:12" ht="45" x14ac:dyDescent="0.25">
      <c r="A46" s="373">
        <f t="shared" si="1"/>
        <v>42</v>
      </c>
      <c r="B46" s="217" t="s">
        <v>2479</v>
      </c>
      <c r="C46" s="216">
        <v>2946</v>
      </c>
      <c r="D46" s="142" t="s">
        <v>2480</v>
      </c>
      <c r="E46" s="425" t="s">
        <v>2851</v>
      </c>
      <c r="F46" s="145">
        <v>3360</v>
      </c>
      <c r="G46" s="145">
        <f t="shared" si="0"/>
        <v>5040</v>
      </c>
      <c r="L46" s="237"/>
    </row>
    <row r="47" spans="1:12" ht="30" x14ac:dyDescent="0.25">
      <c r="A47" s="373">
        <f t="shared" si="1"/>
        <v>43</v>
      </c>
      <c r="B47" s="217" t="s">
        <v>3034</v>
      </c>
      <c r="C47" s="216">
        <v>1114</v>
      </c>
      <c r="D47" s="142" t="s">
        <v>4821</v>
      </c>
      <c r="E47" s="425" t="s">
        <v>2851</v>
      </c>
      <c r="F47" s="145">
        <v>630</v>
      </c>
      <c r="G47" s="145">
        <f t="shared" si="0"/>
        <v>945</v>
      </c>
      <c r="L47" s="237"/>
    </row>
    <row r="48" spans="1:12" ht="30" x14ac:dyDescent="0.25">
      <c r="A48" s="373">
        <f t="shared" si="1"/>
        <v>44</v>
      </c>
      <c r="B48" s="217" t="s">
        <v>3035</v>
      </c>
      <c r="C48" s="216">
        <v>6668</v>
      </c>
      <c r="D48" s="142" t="s">
        <v>4822</v>
      </c>
      <c r="E48" s="425" t="s">
        <v>2851</v>
      </c>
      <c r="F48" s="145">
        <v>1020</v>
      </c>
      <c r="G48" s="145">
        <f t="shared" si="0"/>
        <v>1530</v>
      </c>
      <c r="L48" s="237"/>
    </row>
    <row r="49" spans="1:22" ht="45" x14ac:dyDescent="0.25">
      <c r="A49" s="373">
        <f t="shared" si="1"/>
        <v>45</v>
      </c>
      <c r="B49" s="217" t="s">
        <v>3036</v>
      </c>
      <c r="C49" s="216">
        <v>2947</v>
      </c>
      <c r="D49" s="142" t="s">
        <v>2481</v>
      </c>
      <c r="E49" s="425" t="s">
        <v>2851</v>
      </c>
      <c r="F49" s="145">
        <v>3360</v>
      </c>
      <c r="G49" s="145">
        <f t="shared" si="0"/>
        <v>5040</v>
      </c>
      <c r="L49" s="237"/>
    </row>
    <row r="50" spans="1:22" ht="30" x14ac:dyDescent="0.25">
      <c r="A50" s="373">
        <f t="shared" si="1"/>
        <v>46</v>
      </c>
      <c r="B50" s="217" t="s">
        <v>3037</v>
      </c>
      <c r="C50" s="216">
        <v>6669</v>
      </c>
      <c r="D50" s="219" t="s">
        <v>4827</v>
      </c>
      <c r="E50" s="425" t="s">
        <v>2851</v>
      </c>
      <c r="F50" s="145">
        <v>630</v>
      </c>
      <c r="G50" s="145">
        <f t="shared" si="0"/>
        <v>945</v>
      </c>
      <c r="L50" s="237"/>
    </row>
    <row r="51" spans="1:22" ht="30" x14ac:dyDescent="0.25">
      <c r="A51" s="373">
        <f t="shared" si="1"/>
        <v>47</v>
      </c>
      <c r="B51" s="217" t="s">
        <v>3038</v>
      </c>
      <c r="C51" s="216">
        <v>2620</v>
      </c>
      <c r="D51" s="219" t="s">
        <v>3039</v>
      </c>
      <c r="E51" s="425" t="s">
        <v>2851</v>
      </c>
      <c r="F51" s="145">
        <v>1020</v>
      </c>
      <c r="G51" s="145">
        <f t="shared" si="0"/>
        <v>1530</v>
      </c>
      <c r="K51" s="428"/>
      <c r="L51" s="428"/>
      <c r="M51" s="428"/>
      <c r="N51" s="428"/>
    </row>
    <row r="52" spans="1:22" ht="30" x14ac:dyDescent="0.25">
      <c r="A52" s="373">
        <f t="shared" si="1"/>
        <v>48</v>
      </c>
      <c r="B52" s="217" t="s">
        <v>4783</v>
      </c>
      <c r="C52" s="216">
        <v>6670</v>
      </c>
      <c r="D52" s="142" t="s">
        <v>4825</v>
      </c>
      <c r="E52" s="425" t="s">
        <v>2851</v>
      </c>
      <c r="F52" s="145">
        <v>630</v>
      </c>
      <c r="G52" s="145">
        <f t="shared" ref="G52" si="2">F52*1.5</f>
        <v>945</v>
      </c>
      <c r="K52" s="428"/>
      <c r="L52" s="428"/>
      <c r="M52" s="428"/>
      <c r="N52" s="428"/>
    </row>
    <row r="53" spans="1:22" ht="30" x14ac:dyDescent="0.25">
      <c r="A53" s="373">
        <f t="shared" si="1"/>
        <v>49</v>
      </c>
      <c r="B53" s="217" t="s">
        <v>3040</v>
      </c>
      <c r="C53" s="216">
        <v>1119</v>
      </c>
      <c r="D53" s="142" t="s">
        <v>4826</v>
      </c>
      <c r="E53" s="425" t="s">
        <v>2851</v>
      </c>
      <c r="F53" s="145">
        <v>1020</v>
      </c>
      <c r="G53" s="145">
        <f t="shared" si="0"/>
        <v>1530</v>
      </c>
      <c r="K53" s="428"/>
      <c r="L53" s="428"/>
      <c r="M53" s="428"/>
      <c r="N53" s="428"/>
    </row>
    <row r="54" spans="1:22" x14ac:dyDescent="0.25">
      <c r="A54" s="373">
        <f t="shared" si="1"/>
        <v>50</v>
      </c>
      <c r="B54" s="217" t="s">
        <v>3041</v>
      </c>
      <c r="C54" s="216">
        <v>6671</v>
      </c>
      <c r="D54" s="426" t="s">
        <v>1931</v>
      </c>
      <c r="E54" s="425" t="s">
        <v>2851</v>
      </c>
      <c r="F54" s="145">
        <v>630</v>
      </c>
      <c r="G54" s="145">
        <f t="shared" si="0"/>
        <v>945</v>
      </c>
      <c r="L54" s="237"/>
    </row>
    <row r="55" spans="1:22" x14ac:dyDescent="0.25">
      <c r="A55" s="373">
        <f t="shared" si="1"/>
        <v>51</v>
      </c>
      <c r="B55" s="217" t="s">
        <v>3042</v>
      </c>
      <c r="C55" s="216">
        <v>1120</v>
      </c>
      <c r="D55" s="426" t="s">
        <v>1932</v>
      </c>
      <c r="E55" s="425" t="s">
        <v>2851</v>
      </c>
      <c r="F55" s="145">
        <v>1020</v>
      </c>
      <c r="G55" s="145">
        <f t="shared" si="0"/>
        <v>1530</v>
      </c>
      <c r="L55" s="237"/>
    </row>
    <row r="56" spans="1:22" x14ac:dyDescent="0.25">
      <c r="A56" s="373">
        <f t="shared" si="1"/>
        <v>52</v>
      </c>
      <c r="B56" s="217" t="s">
        <v>3043</v>
      </c>
      <c r="C56" s="216">
        <v>2948</v>
      </c>
      <c r="D56" s="426" t="s">
        <v>1933</v>
      </c>
      <c r="E56" s="425" t="s">
        <v>2851</v>
      </c>
      <c r="F56" s="145">
        <v>1150</v>
      </c>
      <c r="G56" s="145">
        <f t="shared" si="0"/>
        <v>1725</v>
      </c>
      <c r="L56" s="237"/>
    </row>
    <row r="57" spans="1:22" ht="45" x14ac:dyDescent="0.25">
      <c r="A57" s="373">
        <f t="shared" si="1"/>
        <v>53</v>
      </c>
      <c r="B57" s="217" t="s">
        <v>3044</v>
      </c>
      <c r="C57" s="216">
        <v>2951</v>
      </c>
      <c r="D57" s="219" t="s">
        <v>2482</v>
      </c>
      <c r="E57" s="425" t="s">
        <v>2851</v>
      </c>
      <c r="F57" s="145">
        <v>3360</v>
      </c>
      <c r="G57" s="145">
        <f t="shared" si="0"/>
        <v>5040</v>
      </c>
      <c r="L57" s="237"/>
      <c r="V57" s="428"/>
    </row>
    <row r="58" spans="1:22" x14ac:dyDescent="0.25">
      <c r="A58" s="373">
        <f t="shared" si="1"/>
        <v>54</v>
      </c>
      <c r="B58" s="217" t="s">
        <v>5130</v>
      </c>
      <c r="C58" s="216">
        <v>1121</v>
      </c>
      <c r="D58" s="426" t="s">
        <v>4828</v>
      </c>
      <c r="E58" s="425" t="s">
        <v>2851</v>
      </c>
      <c r="F58" s="145">
        <v>630</v>
      </c>
      <c r="G58" s="145">
        <f t="shared" si="0"/>
        <v>945</v>
      </c>
      <c r="L58" s="237"/>
    </row>
    <row r="59" spans="1:22" x14ac:dyDescent="0.25">
      <c r="A59" s="373">
        <f t="shared" si="1"/>
        <v>55</v>
      </c>
      <c r="B59" s="217" t="s">
        <v>3045</v>
      </c>
      <c r="C59" s="216">
        <v>6463</v>
      </c>
      <c r="D59" s="426" t="s">
        <v>4829</v>
      </c>
      <c r="E59" s="425" t="s">
        <v>2851</v>
      </c>
      <c r="F59" s="145">
        <v>1020</v>
      </c>
      <c r="G59" s="145">
        <f t="shared" si="0"/>
        <v>1530</v>
      </c>
      <c r="L59" s="237"/>
    </row>
    <row r="60" spans="1:22" x14ac:dyDescent="0.25">
      <c r="A60" s="373">
        <f t="shared" si="1"/>
        <v>56</v>
      </c>
      <c r="B60" s="217" t="s">
        <v>3046</v>
      </c>
      <c r="C60" s="216">
        <v>1122</v>
      </c>
      <c r="D60" s="426" t="s">
        <v>1319</v>
      </c>
      <c r="E60" s="425" t="s">
        <v>2851</v>
      </c>
      <c r="F60" s="145">
        <v>630</v>
      </c>
      <c r="G60" s="145">
        <f t="shared" si="0"/>
        <v>945</v>
      </c>
      <c r="L60" s="237"/>
    </row>
    <row r="61" spans="1:22" ht="30" x14ac:dyDescent="0.25">
      <c r="A61" s="373">
        <f t="shared" si="1"/>
        <v>57</v>
      </c>
      <c r="B61" s="217" t="s">
        <v>3047</v>
      </c>
      <c r="C61" s="216">
        <v>6672</v>
      </c>
      <c r="D61" s="219" t="s">
        <v>4830</v>
      </c>
      <c r="E61" s="425" t="s">
        <v>2851</v>
      </c>
      <c r="F61" s="145">
        <v>1020</v>
      </c>
      <c r="G61" s="145">
        <f t="shared" si="0"/>
        <v>1530</v>
      </c>
      <c r="K61" s="428"/>
      <c r="L61" s="428"/>
      <c r="M61" s="428"/>
      <c r="N61" s="428"/>
    </row>
    <row r="62" spans="1:22" x14ac:dyDescent="0.25">
      <c r="A62" s="373">
        <f t="shared" si="1"/>
        <v>58</v>
      </c>
      <c r="B62" s="217" t="s">
        <v>4516</v>
      </c>
      <c r="C62" s="216">
        <v>6465</v>
      </c>
      <c r="D62" s="426" t="s">
        <v>2464</v>
      </c>
      <c r="E62" s="425" t="s">
        <v>2851</v>
      </c>
      <c r="F62" s="145">
        <v>1150</v>
      </c>
      <c r="G62" s="145">
        <f t="shared" si="0"/>
        <v>1725</v>
      </c>
      <c r="L62" s="429"/>
      <c r="M62" s="428"/>
      <c r="N62" s="428"/>
      <c r="O62" s="428"/>
      <c r="P62" s="428"/>
    </row>
    <row r="63" spans="1:22" ht="45" x14ac:dyDescent="0.25">
      <c r="A63" s="373">
        <f t="shared" si="1"/>
        <v>59</v>
      </c>
      <c r="B63" s="142" t="s">
        <v>2467</v>
      </c>
      <c r="C63" s="373">
        <v>8868</v>
      </c>
      <c r="D63" s="430" t="s">
        <v>1929</v>
      </c>
      <c r="E63" s="425" t="s">
        <v>2851</v>
      </c>
      <c r="F63" s="145">
        <v>3360</v>
      </c>
      <c r="G63" s="145">
        <f t="shared" si="0"/>
        <v>5040</v>
      </c>
      <c r="L63" s="237"/>
    </row>
    <row r="64" spans="1:22" x14ac:dyDescent="0.25">
      <c r="A64" s="680" t="s">
        <v>3048</v>
      </c>
      <c r="B64" s="681"/>
      <c r="C64" s="681"/>
      <c r="D64" s="681"/>
      <c r="E64" s="681"/>
      <c r="F64" s="681"/>
      <c r="G64" s="682"/>
      <c r="L64" s="237"/>
    </row>
    <row r="65" spans="1:7" s="237" customFormat="1" x14ac:dyDescent="0.25">
      <c r="A65" s="373">
        <f>A63+1</f>
        <v>60</v>
      </c>
      <c r="B65" s="217" t="s">
        <v>3049</v>
      </c>
      <c r="C65" s="216">
        <v>6455</v>
      </c>
      <c r="D65" s="219" t="s">
        <v>2483</v>
      </c>
      <c r="E65" s="425" t="s">
        <v>2851</v>
      </c>
      <c r="F65" s="145">
        <v>630</v>
      </c>
      <c r="G65" s="145">
        <f t="shared" ref="G65:G79" si="3">F65*1.5</f>
        <v>945</v>
      </c>
    </row>
    <row r="66" spans="1:7" s="237" customFormat="1" x14ac:dyDescent="0.25">
      <c r="A66" s="373">
        <f>A65+1</f>
        <v>61</v>
      </c>
      <c r="B66" s="217" t="s">
        <v>3050</v>
      </c>
      <c r="C66" s="216">
        <v>1126</v>
      </c>
      <c r="D66" s="219" t="s">
        <v>2484</v>
      </c>
      <c r="E66" s="425" t="s">
        <v>2851</v>
      </c>
      <c r="F66" s="145">
        <v>1020</v>
      </c>
      <c r="G66" s="145">
        <f t="shared" si="3"/>
        <v>1530</v>
      </c>
    </row>
    <row r="67" spans="1:7" s="237" customFormat="1" x14ac:dyDescent="0.25">
      <c r="A67" s="373">
        <f t="shared" ref="A67:A79" si="4">A66+1</f>
        <v>62</v>
      </c>
      <c r="B67" s="217" t="s">
        <v>3051</v>
      </c>
      <c r="C67" s="216">
        <v>6456</v>
      </c>
      <c r="D67" s="219" t="s">
        <v>4795</v>
      </c>
      <c r="E67" s="425" t="s">
        <v>2851</v>
      </c>
      <c r="F67" s="145">
        <v>630</v>
      </c>
      <c r="G67" s="145">
        <f t="shared" si="3"/>
        <v>945</v>
      </c>
    </row>
    <row r="68" spans="1:7" s="237" customFormat="1" x14ac:dyDescent="0.25">
      <c r="A68" s="373">
        <f t="shared" si="4"/>
        <v>63</v>
      </c>
      <c r="B68" s="217" t="s">
        <v>3052</v>
      </c>
      <c r="C68" s="216">
        <v>1127</v>
      </c>
      <c r="D68" s="219" t="s">
        <v>4796</v>
      </c>
      <c r="E68" s="425" t="s">
        <v>2851</v>
      </c>
      <c r="F68" s="145">
        <v>1020</v>
      </c>
      <c r="G68" s="145">
        <f t="shared" si="3"/>
        <v>1530</v>
      </c>
    </row>
    <row r="69" spans="1:7" s="237" customFormat="1" x14ac:dyDescent="0.25">
      <c r="A69" s="373">
        <f t="shared" si="4"/>
        <v>64</v>
      </c>
      <c r="B69" s="217" t="s">
        <v>3053</v>
      </c>
      <c r="C69" s="216">
        <v>6457</v>
      </c>
      <c r="D69" s="219" t="s">
        <v>4797</v>
      </c>
      <c r="E69" s="425" t="s">
        <v>2851</v>
      </c>
      <c r="F69" s="145">
        <v>630</v>
      </c>
      <c r="G69" s="145">
        <f t="shared" si="3"/>
        <v>945</v>
      </c>
    </row>
    <row r="70" spans="1:7" s="237" customFormat="1" x14ac:dyDescent="0.25">
      <c r="A70" s="373">
        <f t="shared" si="4"/>
        <v>65</v>
      </c>
      <c r="B70" s="217" t="s">
        <v>5712</v>
      </c>
      <c r="C70" s="216">
        <v>1128</v>
      </c>
      <c r="D70" s="219" t="s">
        <v>4798</v>
      </c>
      <c r="E70" s="425" t="s">
        <v>2851</v>
      </c>
      <c r="F70" s="145">
        <v>1020</v>
      </c>
      <c r="G70" s="145">
        <f t="shared" si="3"/>
        <v>1530</v>
      </c>
    </row>
    <row r="71" spans="1:7" s="237" customFormat="1" x14ac:dyDescent="0.25">
      <c r="A71" s="373">
        <f t="shared" si="4"/>
        <v>66</v>
      </c>
      <c r="B71" s="217" t="s">
        <v>3054</v>
      </c>
      <c r="C71" s="216">
        <v>6458</v>
      </c>
      <c r="D71" s="219" t="s">
        <v>4799</v>
      </c>
      <c r="E71" s="425" t="s">
        <v>2851</v>
      </c>
      <c r="F71" s="145">
        <v>630</v>
      </c>
      <c r="G71" s="145">
        <f t="shared" si="3"/>
        <v>945</v>
      </c>
    </row>
    <row r="72" spans="1:7" s="237" customFormat="1" x14ac:dyDescent="0.25">
      <c r="A72" s="373">
        <f t="shared" si="4"/>
        <v>67</v>
      </c>
      <c r="B72" s="217" t="s">
        <v>3055</v>
      </c>
      <c r="C72" s="216">
        <v>1131</v>
      </c>
      <c r="D72" s="219" t="s">
        <v>4800</v>
      </c>
      <c r="E72" s="425" t="s">
        <v>2851</v>
      </c>
      <c r="F72" s="145">
        <v>1020</v>
      </c>
      <c r="G72" s="145">
        <f t="shared" si="3"/>
        <v>1530</v>
      </c>
    </row>
    <row r="73" spans="1:7" s="237" customFormat="1" x14ac:dyDescent="0.25">
      <c r="A73" s="373">
        <f t="shared" si="4"/>
        <v>68</v>
      </c>
      <c r="B73" s="217" t="s">
        <v>3056</v>
      </c>
      <c r="C73" s="216">
        <v>1132</v>
      </c>
      <c r="D73" s="426" t="s">
        <v>4801</v>
      </c>
      <c r="E73" s="425" t="s">
        <v>2851</v>
      </c>
      <c r="F73" s="145">
        <v>1020</v>
      </c>
      <c r="G73" s="145">
        <f t="shared" si="3"/>
        <v>1530</v>
      </c>
    </row>
    <row r="74" spans="1:7" s="237" customFormat="1" x14ac:dyDescent="0.25">
      <c r="A74" s="373">
        <f t="shared" si="4"/>
        <v>69</v>
      </c>
      <c r="B74" s="217" t="s">
        <v>3057</v>
      </c>
      <c r="C74" s="216">
        <v>6460</v>
      </c>
      <c r="D74" s="426" t="s">
        <v>4802</v>
      </c>
      <c r="E74" s="425" t="s">
        <v>2851</v>
      </c>
      <c r="F74" s="145">
        <v>1560</v>
      </c>
      <c r="G74" s="145">
        <f t="shared" si="3"/>
        <v>2340</v>
      </c>
    </row>
    <row r="75" spans="1:7" s="237" customFormat="1" ht="30" x14ac:dyDescent="0.25">
      <c r="A75" s="373">
        <f t="shared" si="4"/>
        <v>70</v>
      </c>
      <c r="B75" s="217" t="s">
        <v>3058</v>
      </c>
      <c r="C75" s="216">
        <v>6461</v>
      </c>
      <c r="D75" s="219" t="s">
        <v>2485</v>
      </c>
      <c r="E75" s="425" t="s">
        <v>2851</v>
      </c>
      <c r="F75" s="145">
        <v>760</v>
      </c>
      <c r="G75" s="145">
        <f t="shared" si="3"/>
        <v>1140</v>
      </c>
    </row>
    <row r="76" spans="1:7" s="237" customFormat="1" x14ac:dyDescent="0.25">
      <c r="A76" s="373">
        <f t="shared" si="4"/>
        <v>71</v>
      </c>
      <c r="B76" s="217" t="s">
        <v>3059</v>
      </c>
      <c r="C76" s="216">
        <v>6459</v>
      </c>
      <c r="D76" s="219" t="s">
        <v>4803</v>
      </c>
      <c r="E76" s="425" t="s">
        <v>2851</v>
      </c>
      <c r="F76" s="145">
        <v>630</v>
      </c>
      <c r="G76" s="145">
        <f t="shared" si="3"/>
        <v>945</v>
      </c>
    </row>
    <row r="77" spans="1:7" s="237" customFormat="1" x14ac:dyDescent="0.25">
      <c r="A77" s="373">
        <f t="shared" si="4"/>
        <v>72</v>
      </c>
      <c r="B77" s="217" t="s">
        <v>3060</v>
      </c>
      <c r="C77" s="216">
        <v>1133</v>
      </c>
      <c r="D77" s="219" t="s">
        <v>4804</v>
      </c>
      <c r="E77" s="425" t="s">
        <v>2851</v>
      </c>
      <c r="F77" s="145">
        <v>1020</v>
      </c>
      <c r="G77" s="145">
        <f t="shared" si="3"/>
        <v>1530</v>
      </c>
    </row>
    <row r="78" spans="1:7" s="237" customFormat="1" x14ac:dyDescent="0.25">
      <c r="A78" s="373">
        <f t="shared" si="4"/>
        <v>73</v>
      </c>
      <c r="B78" s="217" t="s">
        <v>3061</v>
      </c>
      <c r="C78" s="216">
        <v>1134</v>
      </c>
      <c r="D78" s="426" t="s">
        <v>1934</v>
      </c>
      <c r="E78" s="425" t="s">
        <v>2851</v>
      </c>
      <c r="F78" s="145">
        <v>760</v>
      </c>
      <c r="G78" s="145">
        <f t="shared" si="3"/>
        <v>1140</v>
      </c>
    </row>
    <row r="79" spans="1:7" s="237" customFormat="1" x14ac:dyDescent="0.25">
      <c r="A79" s="373">
        <f t="shared" si="4"/>
        <v>74</v>
      </c>
      <c r="B79" s="370" t="s">
        <v>3062</v>
      </c>
      <c r="C79" s="373">
        <v>1135</v>
      </c>
      <c r="D79" s="431" t="s">
        <v>1935</v>
      </c>
      <c r="E79" s="425" t="s">
        <v>2851</v>
      </c>
      <c r="F79" s="145">
        <v>760</v>
      </c>
      <c r="G79" s="145">
        <f t="shared" si="3"/>
        <v>1140</v>
      </c>
    </row>
    <row r="80" spans="1:7" s="237" customFormat="1" x14ac:dyDescent="0.25">
      <c r="A80" s="721" t="s">
        <v>3063</v>
      </c>
      <c r="B80" s="722"/>
      <c r="C80" s="722"/>
      <c r="D80" s="722"/>
      <c r="E80" s="722"/>
      <c r="F80" s="722"/>
      <c r="G80" s="723"/>
    </row>
    <row r="81" spans="1:13" x14ac:dyDescent="0.25">
      <c r="A81" s="373">
        <f>A79+1</f>
        <v>75</v>
      </c>
      <c r="B81" s="217" t="s">
        <v>1945</v>
      </c>
      <c r="C81" s="164">
        <v>4013</v>
      </c>
      <c r="D81" s="426" t="s">
        <v>85</v>
      </c>
      <c r="E81" s="425" t="s">
        <v>2851</v>
      </c>
      <c r="F81" s="432">
        <v>500</v>
      </c>
      <c r="G81" s="145">
        <f>F81*1.5</f>
        <v>750</v>
      </c>
      <c r="L81" s="237"/>
    </row>
    <row r="82" spans="1:13" x14ac:dyDescent="0.25">
      <c r="A82" s="680" t="s">
        <v>3064</v>
      </c>
      <c r="B82" s="681"/>
      <c r="C82" s="681"/>
      <c r="D82" s="681"/>
      <c r="E82" s="681"/>
      <c r="F82" s="681"/>
      <c r="G82" s="682"/>
      <c r="L82" s="237"/>
    </row>
    <row r="83" spans="1:13" x14ac:dyDescent="0.25">
      <c r="A83" s="373">
        <f>A81+1</f>
        <v>76</v>
      </c>
      <c r="B83" s="370" t="s">
        <v>3065</v>
      </c>
      <c r="C83" s="373">
        <v>1140</v>
      </c>
      <c r="D83" s="219" t="s">
        <v>1322</v>
      </c>
      <c r="E83" s="425" t="s">
        <v>2851</v>
      </c>
      <c r="F83" s="145">
        <v>760</v>
      </c>
      <c r="G83" s="145">
        <f>F83*1.5</f>
        <v>1140</v>
      </c>
      <c r="L83" s="237"/>
    </row>
    <row r="84" spans="1:13" x14ac:dyDescent="0.25">
      <c r="A84" s="680" t="s">
        <v>3066</v>
      </c>
      <c r="B84" s="681"/>
      <c r="C84" s="681"/>
      <c r="D84" s="681"/>
      <c r="E84" s="681"/>
      <c r="F84" s="681"/>
      <c r="G84" s="682"/>
      <c r="L84" s="237"/>
    </row>
    <row r="85" spans="1:13" x14ac:dyDescent="0.25">
      <c r="A85" s="373">
        <f>A83+1</f>
        <v>77</v>
      </c>
      <c r="B85" s="217" t="s">
        <v>1326</v>
      </c>
      <c r="C85" s="216">
        <v>7078</v>
      </c>
      <c r="D85" s="433" t="s">
        <v>663</v>
      </c>
      <c r="E85" s="425" t="s">
        <v>2851</v>
      </c>
      <c r="F85" s="145">
        <v>1670</v>
      </c>
      <c r="G85" s="145">
        <f t="shared" ref="G85:G89" si="5">F85*1.5</f>
        <v>2505</v>
      </c>
      <c r="L85" s="237"/>
    </row>
    <row r="86" spans="1:13" x14ac:dyDescent="0.25">
      <c r="A86" s="373">
        <f>A85+1</f>
        <v>78</v>
      </c>
      <c r="B86" s="434" t="s">
        <v>5617</v>
      </c>
      <c r="C86" s="230" t="s">
        <v>5618</v>
      </c>
      <c r="D86" s="434" t="s">
        <v>5619</v>
      </c>
      <c r="E86" s="164" t="s">
        <v>2851</v>
      </c>
      <c r="F86" s="145">
        <v>1020</v>
      </c>
      <c r="G86" s="145">
        <f t="shared" si="5"/>
        <v>1530</v>
      </c>
      <c r="L86" s="237"/>
    </row>
    <row r="87" spans="1:13" x14ac:dyDescent="0.25">
      <c r="A87" s="373">
        <f t="shared" ref="A87:A89" si="6">A86+1</f>
        <v>79</v>
      </c>
      <c r="B87" s="217" t="s">
        <v>3067</v>
      </c>
      <c r="C87" s="216">
        <v>1144</v>
      </c>
      <c r="D87" s="219" t="s">
        <v>3204</v>
      </c>
      <c r="E87" s="425" t="s">
        <v>2851</v>
      </c>
      <c r="F87" s="145">
        <v>630</v>
      </c>
      <c r="G87" s="145">
        <f t="shared" si="5"/>
        <v>945</v>
      </c>
      <c r="L87" s="237"/>
    </row>
    <row r="88" spans="1:13" x14ac:dyDescent="0.25">
      <c r="A88" s="373">
        <f t="shared" si="6"/>
        <v>80</v>
      </c>
      <c r="B88" s="217" t="s">
        <v>3068</v>
      </c>
      <c r="C88" s="216">
        <v>1148</v>
      </c>
      <c r="D88" s="219" t="s">
        <v>3205</v>
      </c>
      <c r="E88" s="425" t="s">
        <v>2851</v>
      </c>
      <c r="F88" s="145">
        <v>1020</v>
      </c>
      <c r="G88" s="145">
        <f t="shared" si="5"/>
        <v>1530</v>
      </c>
      <c r="L88" s="237"/>
    </row>
    <row r="89" spans="1:13" ht="30" x14ac:dyDescent="0.25">
      <c r="A89" s="373">
        <f t="shared" si="6"/>
        <v>81</v>
      </c>
      <c r="B89" s="142" t="s">
        <v>3069</v>
      </c>
      <c r="C89" s="216">
        <v>7079</v>
      </c>
      <c r="D89" s="433" t="s">
        <v>3206</v>
      </c>
      <c r="E89" s="425" t="s">
        <v>2851</v>
      </c>
      <c r="F89" s="145">
        <v>850</v>
      </c>
      <c r="G89" s="145">
        <f t="shared" si="5"/>
        <v>1275</v>
      </c>
      <c r="L89" s="237"/>
    </row>
    <row r="90" spans="1:13" x14ac:dyDescent="0.25">
      <c r="A90" s="680" t="s">
        <v>3070</v>
      </c>
      <c r="B90" s="681"/>
      <c r="C90" s="681"/>
      <c r="D90" s="681"/>
      <c r="E90" s="681"/>
      <c r="F90" s="681"/>
      <c r="G90" s="682"/>
      <c r="L90" s="237"/>
    </row>
    <row r="91" spans="1:13" x14ac:dyDescent="0.25">
      <c r="A91" s="373">
        <f>A89+1</f>
        <v>82</v>
      </c>
      <c r="B91" s="217" t="s">
        <v>3071</v>
      </c>
      <c r="C91" s="373">
        <v>1154</v>
      </c>
      <c r="D91" s="431" t="s">
        <v>81</v>
      </c>
      <c r="E91" s="425" t="s">
        <v>2851</v>
      </c>
      <c r="F91" s="145">
        <v>1670</v>
      </c>
      <c r="G91" s="145">
        <f t="shared" ref="G91:G93" si="7">F91*1.5</f>
        <v>2505</v>
      </c>
      <c r="L91" s="237"/>
    </row>
    <row r="92" spans="1:13" x14ac:dyDescent="0.25">
      <c r="A92" s="373">
        <f>A91+1</f>
        <v>83</v>
      </c>
      <c r="B92" s="217" t="s">
        <v>3072</v>
      </c>
      <c r="C92" s="373">
        <v>2952</v>
      </c>
      <c r="D92" s="430" t="s">
        <v>1936</v>
      </c>
      <c r="E92" s="425" t="s">
        <v>2851</v>
      </c>
      <c r="F92" s="145">
        <v>1670</v>
      </c>
      <c r="G92" s="145">
        <f t="shared" si="7"/>
        <v>2505</v>
      </c>
      <c r="L92" s="237"/>
    </row>
    <row r="93" spans="1:13" x14ac:dyDescent="0.25">
      <c r="A93" s="373">
        <f>A92+1</f>
        <v>84</v>
      </c>
      <c r="B93" s="370" t="s">
        <v>3073</v>
      </c>
      <c r="C93" s="373">
        <v>1157</v>
      </c>
      <c r="D93" s="430" t="s">
        <v>1937</v>
      </c>
      <c r="E93" s="425" t="s">
        <v>2851</v>
      </c>
      <c r="F93" s="145">
        <v>1670</v>
      </c>
      <c r="G93" s="145">
        <f t="shared" si="7"/>
        <v>2505</v>
      </c>
      <c r="L93" s="237"/>
    </row>
    <row r="94" spans="1:13" x14ac:dyDescent="0.25">
      <c r="A94" s="680" t="s">
        <v>4842</v>
      </c>
      <c r="B94" s="681"/>
      <c r="C94" s="681"/>
      <c r="D94" s="681"/>
      <c r="E94" s="681"/>
      <c r="F94" s="681"/>
      <c r="G94" s="682"/>
      <c r="J94" s="401"/>
      <c r="K94" s="401"/>
      <c r="L94" s="401"/>
      <c r="M94" s="401"/>
    </row>
    <row r="95" spans="1:13" x14ac:dyDescent="0.25">
      <c r="A95" s="373">
        <f>A93+1</f>
        <v>85</v>
      </c>
      <c r="B95" s="370" t="s">
        <v>3074</v>
      </c>
      <c r="C95" s="373">
        <v>1162</v>
      </c>
      <c r="D95" s="431" t="s">
        <v>1938</v>
      </c>
      <c r="E95" s="425" t="s">
        <v>2851</v>
      </c>
      <c r="F95" s="145">
        <v>1670</v>
      </c>
      <c r="G95" s="145">
        <f t="shared" ref="G95:G119" si="8">F95*1.5</f>
        <v>2505</v>
      </c>
      <c r="L95" s="237"/>
    </row>
    <row r="96" spans="1:13" x14ac:dyDescent="0.25">
      <c r="A96" s="373">
        <f>A95+1</f>
        <v>86</v>
      </c>
      <c r="B96" s="217" t="s">
        <v>3075</v>
      </c>
      <c r="C96" s="216">
        <v>1158</v>
      </c>
      <c r="D96" s="426" t="s">
        <v>1939</v>
      </c>
      <c r="E96" s="425" t="s">
        <v>2851</v>
      </c>
      <c r="F96" s="145">
        <v>1670</v>
      </c>
      <c r="G96" s="145">
        <f t="shared" si="8"/>
        <v>2505</v>
      </c>
      <c r="L96" s="237"/>
    </row>
    <row r="97" spans="1:21" x14ac:dyDescent="0.25">
      <c r="A97" s="373">
        <f t="shared" ref="A97:A101" si="9">A96+1</f>
        <v>87</v>
      </c>
      <c r="B97" s="217" t="s">
        <v>3076</v>
      </c>
      <c r="C97" s="216">
        <v>1161</v>
      </c>
      <c r="D97" s="426" t="s">
        <v>1323</v>
      </c>
      <c r="E97" s="425" t="s">
        <v>2851</v>
      </c>
      <c r="F97" s="145">
        <v>1670</v>
      </c>
      <c r="G97" s="145">
        <f t="shared" si="8"/>
        <v>2505</v>
      </c>
      <c r="J97" s="428"/>
      <c r="K97" s="428"/>
      <c r="L97" s="428"/>
    </row>
    <row r="98" spans="1:21" x14ac:dyDescent="0.25">
      <c r="A98" s="373">
        <f t="shared" si="9"/>
        <v>88</v>
      </c>
      <c r="B98" s="217" t="s">
        <v>3077</v>
      </c>
      <c r="C98" s="216">
        <v>1160</v>
      </c>
      <c r="D98" s="219" t="s">
        <v>1324</v>
      </c>
      <c r="E98" s="425" t="s">
        <v>2851</v>
      </c>
      <c r="F98" s="145">
        <v>1670</v>
      </c>
      <c r="G98" s="145">
        <f t="shared" si="8"/>
        <v>2505</v>
      </c>
      <c r="J98" s="435"/>
      <c r="K98" s="435"/>
      <c r="L98" s="435"/>
    </row>
    <row r="99" spans="1:21" x14ac:dyDescent="0.25">
      <c r="A99" s="373">
        <f t="shared" si="9"/>
        <v>89</v>
      </c>
      <c r="B99" s="217" t="s">
        <v>3078</v>
      </c>
      <c r="C99" s="216">
        <v>1163</v>
      </c>
      <c r="D99" s="219" t="s">
        <v>1327</v>
      </c>
      <c r="E99" s="425" t="s">
        <v>2851</v>
      </c>
      <c r="F99" s="145">
        <v>1670</v>
      </c>
      <c r="G99" s="145">
        <f t="shared" si="8"/>
        <v>2505</v>
      </c>
      <c r="J99" s="401"/>
      <c r="K99" s="401"/>
      <c r="L99" s="401"/>
    </row>
    <row r="100" spans="1:21" ht="30" x14ac:dyDescent="0.25">
      <c r="A100" s="373">
        <f t="shared" si="9"/>
        <v>90</v>
      </c>
      <c r="B100" s="217" t="s">
        <v>1928</v>
      </c>
      <c r="C100" s="216">
        <v>8614</v>
      </c>
      <c r="D100" s="219" t="s">
        <v>2486</v>
      </c>
      <c r="E100" s="425" t="s">
        <v>2851</v>
      </c>
      <c r="F100" s="145">
        <v>1670</v>
      </c>
      <c r="G100" s="145">
        <f t="shared" si="8"/>
        <v>2505</v>
      </c>
      <c r="L100" s="237"/>
    </row>
    <row r="101" spans="1:21" x14ac:dyDescent="0.25">
      <c r="A101" s="373">
        <f t="shared" si="9"/>
        <v>91</v>
      </c>
      <c r="B101" s="217" t="s">
        <v>3079</v>
      </c>
      <c r="C101" s="216">
        <v>1159</v>
      </c>
      <c r="D101" s="426" t="s">
        <v>1328</v>
      </c>
      <c r="E101" s="425" t="s">
        <v>2851</v>
      </c>
      <c r="F101" s="145">
        <v>1670</v>
      </c>
      <c r="G101" s="145">
        <f t="shared" si="8"/>
        <v>2505</v>
      </c>
      <c r="J101" s="428"/>
      <c r="K101" s="428"/>
      <c r="L101" s="428"/>
      <c r="M101" s="428"/>
      <c r="O101" s="401"/>
      <c r="P101" s="401"/>
      <c r="Q101" s="401"/>
      <c r="R101" s="401"/>
      <c r="S101" s="401"/>
      <c r="T101" s="401"/>
      <c r="U101" s="401"/>
    </row>
    <row r="102" spans="1:21" x14ac:dyDescent="0.25">
      <c r="A102" s="680" t="s">
        <v>3080</v>
      </c>
      <c r="B102" s="681"/>
      <c r="C102" s="681"/>
      <c r="D102" s="681"/>
      <c r="E102" s="681"/>
      <c r="F102" s="681"/>
      <c r="G102" s="682"/>
      <c r="J102" s="428"/>
      <c r="K102" s="428"/>
      <c r="L102" s="428"/>
      <c r="M102" s="428"/>
    </row>
    <row r="103" spans="1:21" ht="30" x14ac:dyDescent="0.25">
      <c r="A103" s="373">
        <f>A101+1</f>
        <v>92</v>
      </c>
      <c r="B103" s="217" t="s">
        <v>4517</v>
      </c>
      <c r="C103" s="216">
        <v>1166</v>
      </c>
      <c r="D103" s="219" t="s">
        <v>2492</v>
      </c>
      <c r="E103" s="425" t="s">
        <v>2851</v>
      </c>
      <c r="F103" s="145">
        <v>1670</v>
      </c>
      <c r="G103" s="145">
        <f t="shared" si="8"/>
        <v>2505</v>
      </c>
      <c r="J103" s="428"/>
      <c r="K103" s="428"/>
      <c r="L103" s="428"/>
      <c r="M103" s="428"/>
    </row>
    <row r="104" spans="1:21" x14ac:dyDescent="0.25">
      <c r="A104" s="373">
        <f>A103+1</f>
        <v>93</v>
      </c>
      <c r="B104" s="217" t="s">
        <v>4518</v>
      </c>
      <c r="C104" s="216">
        <v>6673</v>
      </c>
      <c r="D104" s="219" t="s">
        <v>1325</v>
      </c>
      <c r="E104" s="425" t="s">
        <v>2851</v>
      </c>
      <c r="F104" s="145">
        <v>1670</v>
      </c>
      <c r="G104" s="145">
        <f t="shared" si="8"/>
        <v>2505</v>
      </c>
      <c r="J104" s="435"/>
      <c r="K104" s="435"/>
      <c r="L104" s="435"/>
      <c r="M104" s="435"/>
    </row>
    <row r="105" spans="1:21" x14ac:dyDescent="0.25">
      <c r="A105" s="373">
        <f t="shared" ref="A105:A106" si="10">A104+1</f>
        <v>94</v>
      </c>
      <c r="B105" s="217" t="s">
        <v>2493</v>
      </c>
      <c r="C105" s="216">
        <v>6675</v>
      </c>
      <c r="D105" s="219" t="s">
        <v>2494</v>
      </c>
      <c r="E105" s="425" t="s">
        <v>2851</v>
      </c>
      <c r="F105" s="145">
        <v>1670</v>
      </c>
      <c r="G105" s="145">
        <f t="shared" si="8"/>
        <v>2505</v>
      </c>
      <c r="J105" s="428"/>
      <c r="K105" s="428"/>
      <c r="L105" s="428"/>
      <c r="M105" s="428"/>
    </row>
    <row r="106" spans="1:21" x14ac:dyDescent="0.25">
      <c r="A106" s="373">
        <f t="shared" si="10"/>
        <v>95</v>
      </c>
      <c r="B106" s="217" t="s">
        <v>4519</v>
      </c>
      <c r="C106" s="216">
        <v>6674</v>
      </c>
      <c r="D106" s="426" t="s">
        <v>1940</v>
      </c>
      <c r="E106" s="425" t="s">
        <v>2851</v>
      </c>
      <c r="F106" s="145">
        <v>1670</v>
      </c>
      <c r="G106" s="145">
        <f t="shared" si="8"/>
        <v>2505</v>
      </c>
      <c r="J106" s="428"/>
      <c r="K106" s="428"/>
      <c r="L106" s="428"/>
      <c r="M106" s="428"/>
    </row>
    <row r="107" spans="1:21" x14ac:dyDescent="0.25">
      <c r="A107" s="680" t="s">
        <v>3081</v>
      </c>
      <c r="B107" s="681"/>
      <c r="C107" s="681"/>
      <c r="D107" s="681"/>
      <c r="E107" s="681"/>
      <c r="F107" s="681"/>
      <c r="G107" s="682"/>
      <c r="J107" s="428"/>
      <c r="K107" s="428"/>
      <c r="L107" s="428"/>
      <c r="M107" s="428"/>
    </row>
    <row r="108" spans="1:21" x14ac:dyDescent="0.25">
      <c r="A108" s="373">
        <f>A106+1</f>
        <v>96</v>
      </c>
      <c r="B108" s="217" t="s">
        <v>4520</v>
      </c>
      <c r="C108" s="216">
        <v>1169</v>
      </c>
      <c r="D108" s="219" t="s">
        <v>82</v>
      </c>
      <c r="E108" s="425" t="s">
        <v>2851</v>
      </c>
      <c r="F108" s="145">
        <v>2060</v>
      </c>
      <c r="G108" s="145">
        <f t="shared" si="8"/>
        <v>3090</v>
      </c>
      <c r="J108" s="428"/>
      <c r="K108" s="428"/>
      <c r="L108" s="428"/>
      <c r="M108" s="428"/>
    </row>
    <row r="109" spans="1:21" ht="30" x14ac:dyDescent="0.25">
      <c r="A109" s="373">
        <f>A108+1</f>
        <v>97</v>
      </c>
      <c r="B109" s="217" t="s">
        <v>4521</v>
      </c>
      <c r="C109" s="216">
        <v>1170</v>
      </c>
      <c r="D109" s="219" t="s">
        <v>2495</v>
      </c>
      <c r="E109" s="425" t="s">
        <v>2851</v>
      </c>
      <c r="F109" s="145">
        <v>1670</v>
      </c>
      <c r="G109" s="145">
        <f t="shared" si="8"/>
        <v>2505</v>
      </c>
      <c r="L109" s="237"/>
    </row>
    <row r="110" spans="1:21" x14ac:dyDescent="0.25">
      <c r="A110" s="373">
        <f>A109+1</f>
        <v>98</v>
      </c>
      <c r="B110" s="217" t="s">
        <v>4522</v>
      </c>
      <c r="C110" s="216">
        <v>6677</v>
      </c>
      <c r="D110" s="219" t="s">
        <v>562</v>
      </c>
      <c r="E110" s="425" t="s">
        <v>2851</v>
      </c>
      <c r="F110" s="145">
        <v>1670</v>
      </c>
      <c r="G110" s="145">
        <f t="shared" si="8"/>
        <v>2505</v>
      </c>
      <c r="J110" s="428"/>
      <c r="K110" s="428"/>
      <c r="L110" s="428"/>
      <c r="M110" s="428"/>
      <c r="N110" s="428"/>
    </row>
    <row r="111" spans="1:21" x14ac:dyDescent="0.25">
      <c r="A111" s="680" t="s">
        <v>3082</v>
      </c>
      <c r="B111" s="681"/>
      <c r="C111" s="681"/>
      <c r="D111" s="681"/>
      <c r="E111" s="681"/>
      <c r="F111" s="681"/>
      <c r="G111" s="682"/>
      <c r="K111" s="428"/>
      <c r="L111" s="428"/>
      <c r="M111" s="428"/>
      <c r="N111" s="428"/>
    </row>
    <row r="112" spans="1:21" x14ac:dyDescent="0.25">
      <c r="A112" s="373">
        <f>A110+1</f>
        <v>99</v>
      </c>
      <c r="B112" s="142" t="s">
        <v>4523</v>
      </c>
      <c r="C112" s="216">
        <v>7081</v>
      </c>
      <c r="D112" s="219" t="s">
        <v>2497</v>
      </c>
      <c r="E112" s="425" t="s">
        <v>2851</v>
      </c>
      <c r="F112" s="145">
        <v>850</v>
      </c>
      <c r="G112" s="145">
        <f t="shared" si="8"/>
        <v>1275</v>
      </c>
      <c r="K112" s="428"/>
      <c r="L112" s="428"/>
      <c r="M112" s="428"/>
      <c r="N112" s="428"/>
    </row>
    <row r="113" spans="1:16" x14ac:dyDescent="0.25">
      <c r="A113" s="373"/>
      <c r="B113" s="217"/>
      <c r="C113" s="216"/>
      <c r="D113" s="369" t="s">
        <v>3083</v>
      </c>
      <c r="E113" s="369"/>
      <c r="F113" s="145"/>
      <c r="G113" s="145"/>
      <c r="L113" s="237"/>
    </row>
    <row r="114" spans="1:16" x14ac:dyDescent="0.25">
      <c r="A114" s="373">
        <f>A112+1</f>
        <v>100</v>
      </c>
      <c r="B114" s="370" t="s">
        <v>4524</v>
      </c>
      <c r="C114" s="373">
        <v>1171</v>
      </c>
      <c r="D114" s="430" t="s">
        <v>1818</v>
      </c>
      <c r="E114" s="425" t="s">
        <v>2851</v>
      </c>
      <c r="F114" s="145">
        <v>2060</v>
      </c>
      <c r="G114" s="145">
        <f t="shared" si="8"/>
        <v>3090</v>
      </c>
      <c r="K114" s="401"/>
      <c r="L114" s="401"/>
      <c r="M114" s="401"/>
      <c r="N114" s="401"/>
      <c r="O114" s="401"/>
      <c r="P114" s="401"/>
    </row>
    <row r="115" spans="1:16" x14ac:dyDescent="0.25">
      <c r="A115" s="373">
        <f>A114+1</f>
        <v>101</v>
      </c>
      <c r="B115" s="370" t="s">
        <v>4525</v>
      </c>
      <c r="C115" s="373">
        <v>1172</v>
      </c>
      <c r="D115" s="430" t="s">
        <v>1941</v>
      </c>
      <c r="E115" s="425" t="s">
        <v>2851</v>
      </c>
      <c r="F115" s="145">
        <v>1670</v>
      </c>
      <c r="G115" s="145">
        <f t="shared" si="8"/>
        <v>2505</v>
      </c>
      <c r="K115" s="401"/>
      <c r="L115" s="401"/>
      <c r="M115" s="401"/>
      <c r="N115" s="401"/>
    </row>
    <row r="116" spans="1:16" x14ac:dyDescent="0.25">
      <c r="A116" s="373">
        <f t="shared" ref="A116:A119" si="11">A115+1</f>
        <v>102</v>
      </c>
      <c r="B116" s="370" t="s">
        <v>4526</v>
      </c>
      <c r="C116" s="373">
        <v>1173</v>
      </c>
      <c r="D116" s="431" t="s">
        <v>1942</v>
      </c>
      <c r="E116" s="425" t="s">
        <v>2851</v>
      </c>
      <c r="F116" s="145">
        <v>1410</v>
      </c>
      <c r="G116" s="145">
        <f t="shared" si="8"/>
        <v>2115</v>
      </c>
      <c r="K116" s="401"/>
      <c r="L116" s="401"/>
      <c r="M116" s="401"/>
      <c r="N116" s="401"/>
    </row>
    <row r="117" spans="1:16" ht="30" x14ac:dyDescent="0.25">
      <c r="A117" s="373">
        <f t="shared" si="11"/>
        <v>103</v>
      </c>
      <c r="B117" s="217" t="s">
        <v>4527</v>
      </c>
      <c r="C117" s="216">
        <v>6840</v>
      </c>
      <c r="D117" s="219" t="s">
        <v>2496</v>
      </c>
      <c r="E117" s="425" t="s">
        <v>2851</v>
      </c>
      <c r="F117" s="145">
        <v>2060</v>
      </c>
      <c r="G117" s="145">
        <f t="shared" si="8"/>
        <v>3090</v>
      </c>
      <c r="K117" s="401"/>
      <c r="L117" s="401"/>
      <c r="M117" s="401"/>
      <c r="N117" s="401"/>
    </row>
    <row r="118" spans="1:16" x14ac:dyDescent="0.25">
      <c r="A118" s="373">
        <f t="shared" si="11"/>
        <v>104</v>
      </c>
      <c r="B118" s="217" t="s">
        <v>4528</v>
      </c>
      <c r="C118" s="216">
        <v>6841</v>
      </c>
      <c r="D118" s="426" t="s">
        <v>631</v>
      </c>
      <c r="E118" s="425" t="s">
        <v>2851</v>
      </c>
      <c r="F118" s="145">
        <v>1670</v>
      </c>
      <c r="G118" s="145">
        <f t="shared" si="8"/>
        <v>2505</v>
      </c>
      <c r="K118" s="401"/>
      <c r="L118" s="401"/>
      <c r="M118" s="401"/>
      <c r="N118" s="401"/>
    </row>
    <row r="119" spans="1:16" ht="30" x14ac:dyDescent="0.25">
      <c r="A119" s="373">
        <f t="shared" si="11"/>
        <v>105</v>
      </c>
      <c r="B119" s="217" t="s">
        <v>4529</v>
      </c>
      <c r="C119" s="216">
        <v>1174</v>
      </c>
      <c r="D119" s="219" t="s">
        <v>1943</v>
      </c>
      <c r="E119" s="425" t="s">
        <v>2851</v>
      </c>
      <c r="F119" s="145">
        <v>760</v>
      </c>
      <c r="G119" s="145">
        <f t="shared" si="8"/>
        <v>1140</v>
      </c>
      <c r="K119" s="401"/>
      <c r="L119" s="401"/>
      <c r="M119" s="401"/>
      <c r="N119" s="401"/>
    </row>
    <row r="120" spans="1:16" ht="30" x14ac:dyDescent="0.25">
      <c r="A120" s="373">
        <f>A119+1</f>
        <v>106</v>
      </c>
      <c r="B120" s="217" t="s">
        <v>5901</v>
      </c>
      <c r="C120" s="216">
        <v>9163</v>
      </c>
      <c r="D120" s="167" t="s">
        <v>5902</v>
      </c>
      <c r="E120" s="144" t="s">
        <v>2851</v>
      </c>
      <c r="F120" s="145">
        <v>5800</v>
      </c>
      <c r="G120" s="145">
        <f>F120*1.5</f>
        <v>8700</v>
      </c>
      <c r="K120" s="660"/>
      <c r="L120" s="660"/>
      <c r="M120" s="660"/>
      <c r="N120" s="660"/>
    </row>
    <row r="121" spans="1:16" ht="30" x14ac:dyDescent="0.25">
      <c r="A121" s="373">
        <f>A120+1</f>
        <v>107</v>
      </c>
      <c r="B121" s="217" t="s">
        <v>5903</v>
      </c>
      <c r="C121" s="216">
        <v>9164</v>
      </c>
      <c r="D121" s="167" t="s">
        <v>5904</v>
      </c>
      <c r="E121" s="144" t="s">
        <v>2851</v>
      </c>
      <c r="F121" s="145">
        <v>5800</v>
      </c>
      <c r="G121" s="145">
        <f>F121*1.5</f>
        <v>8700</v>
      </c>
      <c r="K121" s="660"/>
      <c r="L121" s="660"/>
      <c r="M121" s="660"/>
      <c r="N121" s="660"/>
    </row>
    <row r="122" spans="1:16" x14ac:dyDescent="0.25">
      <c r="A122" s="373"/>
      <c r="B122" s="217"/>
      <c r="C122" s="216"/>
      <c r="D122" s="369" t="s">
        <v>3084</v>
      </c>
      <c r="E122" s="369"/>
      <c r="F122" s="145"/>
      <c r="G122" s="145"/>
      <c r="L122" s="237"/>
    </row>
    <row r="123" spans="1:16" ht="30" x14ac:dyDescent="0.25">
      <c r="A123" s="373">
        <f>A121+1</f>
        <v>108</v>
      </c>
      <c r="B123" s="436" t="s">
        <v>4530</v>
      </c>
      <c r="C123" s="164">
        <v>6424</v>
      </c>
      <c r="D123" s="219" t="s">
        <v>2498</v>
      </c>
      <c r="E123" s="164" t="s">
        <v>1240</v>
      </c>
      <c r="F123" s="145">
        <v>320</v>
      </c>
      <c r="G123" s="145"/>
      <c r="L123" s="237"/>
    </row>
    <row r="124" spans="1:16" ht="30" x14ac:dyDescent="0.25">
      <c r="A124" s="373">
        <f>A123+1</f>
        <v>109</v>
      </c>
      <c r="B124" s="217" t="s">
        <v>4531</v>
      </c>
      <c r="C124" s="216">
        <v>2879</v>
      </c>
      <c r="D124" s="219" t="s">
        <v>2499</v>
      </c>
      <c r="E124" s="164" t="s">
        <v>1240</v>
      </c>
      <c r="F124" s="145">
        <v>390</v>
      </c>
      <c r="G124" s="145"/>
      <c r="L124" s="237"/>
    </row>
    <row r="125" spans="1:16" x14ac:dyDescent="0.25">
      <c r="A125" s="373">
        <f t="shared" ref="A125:A130" si="12">A124+1</f>
        <v>110</v>
      </c>
      <c r="B125" s="217" t="s">
        <v>4754</v>
      </c>
      <c r="C125" s="216">
        <v>1175</v>
      </c>
      <c r="D125" s="219" t="s">
        <v>1944</v>
      </c>
      <c r="E125" s="164" t="s">
        <v>1240</v>
      </c>
      <c r="F125" s="145">
        <v>760</v>
      </c>
      <c r="G125" s="145">
        <f t="shared" ref="G125:G130" si="13">F125*1.5</f>
        <v>1140</v>
      </c>
      <c r="K125" s="401"/>
      <c r="L125" s="401"/>
      <c r="M125" s="401"/>
      <c r="N125" s="401"/>
      <c r="O125" s="401"/>
    </row>
    <row r="126" spans="1:16" x14ac:dyDescent="0.25">
      <c r="A126" s="373">
        <f t="shared" si="12"/>
        <v>111</v>
      </c>
      <c r="B126" s="217" t="s">
        <v>5131</v>
      </c>
      <c r="C126" s="216">
        <v>1165</v>
      </c>
      <c r="D126" s="426" t="s">
        <v>3085</v>
      </c>
      <c r="E126" s="425" t="s">
        <v>2851</v>
      </c>
      <c r="F126" s="145">
        <v>760</v>
      </c>
      <c r="G126" s="145">
        <f t="shared" si="13"/>
        <v>1140</v>
      </c>
      <c r="L126" s="237"/>
    </row>
    <row r="127" spans="1:16" ht="30" x14ac:dyDescent="0.25">
      <c r="A127" s="373">
        <f t="shared" si="12"/>
        <v>112</v>
      </c>
      <c r="B127" s="217" t="s">
        <v>2487</v>
      </c>
      <c r="C127" s="216">
        <v>6072</v>
      </c>
      <c r="D127" s="219" t="s">
        <v>3086</v>
      </c>
      <c r="E127" s="425" t="s">
        <v>2851</v>
      </c>
      <c r="F127" s="145">
        <v>1150</v>
      </c>
      <c r="G127" s="145">
        <f t="shared" si="13"/>
        <v>1725</v>
      </c>
      <c r="L127" s="237"/>
    </row>
    <row r="128" spans="1:16" ht="30" x14ac:dyDescent="0.25">
      <c r="A128" s="373">
        <f t="shared" si="12"/>
        <v>113</v>
      </c>
      <c r="B128" s="217" t="s">
        <v>2488</v>
      </c>
      <c r="C128" s="216">
        <v>7080</v>
      </c>
      <c r="D128" s="219" t="s">
        <v>2489</v>
      </c>
      <c r="E128" s="425" t="s">
        <v>2851</v>
      </c>
      <c r="F128" s="145">
        <v>850</v>
      </c>
      <c r="G128" s="145">
        <f t="shared" si="13"/>
        <v>1275</v>
      </c>
      <c r="L128" s="237"/>
    </row>
    <row r="129" spans="1:19" ht="30" x14ac:dyDescent="0.25">
      <c r="A129" s="373">
        <f t="shared" si="12"/>
        <v>114</v>
      </c>
      <c r="B129" s="217" t="s">
        <v>2490</v>
      </c>
      <c r="C129" s="216">
        <v>8615</v>
      </c>
      <c r="D129" s="219" t="s">
        <v>2491</v>
      </c>
      <c r="E129" s="425" t="s">
        <v>2851</v>
      </c>
      <c r="F129" s="145">
        <v>1300</v>
      </c>
      <c r="G129" s="145">
        <f t="shared" si="13"/>
        <v>1950</v>
      </c>
      <c r="L129" s="237"/>
    </row>
    <row r="130" spans="1:19" x14ac:dyDescent="0.25">
      <c r="A130" s="373">
        <f t="shared" si="12"/>
        <v>115</v>
      </c>
      <c r="B130" s="217" t="s">
        <v>4532</v>
      </c>
      <c r="C130" s="216">
        <v>1176</v>
      </c>
      <c r="D130" s="219" t="s">
        <v>1819</v>
      </c>
      <c r="E130" s="425" t="s">
        <v>2851</v>
      </c>
      <c r="F130" s="145">
        <v>760</v>
      </c>
      <c r="G130" s="145">
        <f t="shared" si="13"/>
        <v>1140</v>
      </c>
      <c r="L130" s="237"/>
    </row>
    <row r="131" spans="1:19" x14ac:dyDescent="0.25">
      <c r="A131" s="373"/>
      <c r="B131" s="685" t="s">
        <v>5778</v>
      </c>
      <c r="C131" s="685"/>
      <c r="D131" s="685"/>
      <c r="E131" s="437"/>
      <c r="F131" s="145"/>
      <c r="G131" s="145"/>
      <c r="L131" s="237"/>
    </row>
    <row r="132" spans="1:19" x14ac:dyDescent="0.25">
      <c r="A132" s="373"/>
      <c r="B132" s="717" t="s">
        <v>4533</v>
      </c>
      <c r="C132" s="717"/>
      <c r="D132" s="717"/>
      <c r="E132" s="437"/>
      <c r="F132" s="145"/>
      <c r="G132" s="145"/>
      <c r="L132" s="401"/>
      <c r="M132" s="401"/>
      <c r="N132" s="401"/>
      <c r="O132" s="401"/>
      <c r="P132" s="401"/>
      <c r="Q132" s="401"/>
      <c r="R132" s="401"/>
      <c r="S132" s="401"/>
    </row>
    <row r="133" spans="1:19" x14ac:dyDescent="0.25">
      <c r="A133" s="373">
        <f>A130+1</f>
        <v>116</v>
      </c>
      <c r="B133" s="217" t="s">
        <v>5132</v>
      </c>
      <c r="C133" s="216">
        <v>2953</v>
      </c>
      <c r="D133" s="219" t="s">
        <v>2539</v>
      </c>
      <c r="E133" s="425" t="s">
        <v>2851</v>
      </c>
      <c r="F133" s="145">
        <v>4600</v>
      </c>
      <c r="G133" s="145">
        <f t="shared" ref="G133:G205" si="14">F133*1.5</f>
        <v>6900</v>
      </c>
      <c r="L133" s="401"/>
      <c r="M133" s="401"/>
      <c r="N133" s="401"/>
      <c r="O133" s="401"/>
      <c r="P133" s="401"/>
      <c r="Q133" s="401"/>
      <c r="R133" s="401"/>
      <c r="S133" s="401"/>
    </row>
    <row r="134" spans="1:19" ht="30" x14ac:dyDescent="0.25">
      <c r="A134" s="373">
        <f>A133+1</f>
        <v>117</v>
      </c>
      <c r="B134" s="217" t="s">
        <v>3087</v>
      </c>
      <c r="C134" s="216">
        <v>2954</v>
      </c>
      <c r="D134" s="219" t="s">
        <v>2540</v>
      </c>
      <c r="E134" s="425" t="s">
        <v>2851</v>
      </c>
      <c r="F134" s="145">
        <v>8500</v>
      </c>
      <c r="G134" s="145">
        <f t="shared" si="14"/>
        <v>12750</v>
      </c>
      <c r="L134" s="401"/>
      <c r="M134" s="401"/>
      <c r="N134" s="401"/>
      <c r="O134" s="401"/>
      <c r="P134" s="401"/>
      <c r="Q134" s="401"/>
      <c r="R134" s="401"/>
      <c r="S134" s="401"/>
    </row>
    <row r="135" spans="1:19" x14ac:dyDescent="0.25">
      <c r="A135" s="373">
        <f t="shared" ref="A135:A198" si="15">A134+1</f>
        <v>118</v>
      </c>
      <c r="B135" s="438" t="s">
        <v>4871</v>
      </c>
      <c r="C135" s="164">
        <v>8889</v>
      </c>
      <c r="D135" s="438" t="s">
        <v>4872</v>
      </c>
      <c r="E135" s="425" t="s">
        <v>2851</v>
      </c>
      <c r="F135" s="145">
        <v>4600</v>
      </c>
      <c r="G135" s="145">
        <f t="shared" si="14"/>
        <v>6900</v>
      </c>
      <c r="L135" s="401"/>
      <c r="M135" s="401"/>
      <c r="N135" s="401"/>
      <c r="O135" s="401"/>
      <c r="P135" s="401"/>
      <c r="Q135" s="401"/>
      <c r="R135" s="401"/>
      <c r="S135" s="401"/>
    </row>
    <row r="136" spans="1:19" ht="30" x14ac:dyDescent="0.25">
      <c r="A136" s="373">
        <f t="shared" si="15"/>
        <v>119</v>
      </c>
      <c r="B136" s="217" t="s">
        <v>3088</v>
      </c>
      <c r="C136" s="216">
        <v>3419</v>
      </c>
      <c r="D136" s="219" t="s">
        <v>2541</v>
      </c>
      <c r="E136" s="425" t="s">
        <v>2851</v>
      </c>
      <c r="F136" s="145">
        <v>4600</v>
      </c>
      <c r="G136" s="145">
        <f t="shared" si="14"/>
        <v>6900</v>
      </c>
      <c r="L136" s="401"/>
      <c r="M136" s="401"/>
      <c r="N136" s="401"/>
      <c r="O136" s="401"/>
      <c r="P136" s="401"/>
      <c r="Q136" s="401"/>
      <c r="R136" s="401"/>
      <c r="S136" s="401"/>
    </row>
    <row r="137" spans="1:19" ht="30" x14ac:dyDescent="0.25">
      <c r="A137" s="373">
        <f t="shared" si="15"/>
        <v>120</v>
      </c>
      <c r="B137" s="439" t="s">
        <v>4873</v>
      </c>
      <c r="C137" s="164">
        <v>8890</v>
      </c>
      <c r="D137" s="440" t="s">
        <v>4874</v>
      </c>
      <c r="E137" s="425" t="s">
        <v>2851</v>
      </c>
      <c r="F137" s="145">
        <v>4600</v>
      </c>
      <c r="G137" s="145">
        <f t="shared" si="14"/>
        <v>6900</v>
      </c>
      <c r="L137" s="401"/>
      <c r="M137" s="401"/>
      <c r="N137" s="401"/>
      <c r="O137" s="401"/>
      <c r="P137" s="401"/>
      <c r="Q137" s="401"/>
      <c r="R137" s="401"/>
      <c r="S137" s="401"/>
    </row>
    <row r="138" spans="1:19" x14ac:dyDescent="0.25">
      <c r="A138" s="373">
        <f t="shared" si="15"/>
        <v>121</v>
      </c>
      <c r="B138" s="217" t="s">
        <v>3089</v>
      </c>
      <c r="C138" s="216">
        <v>3421</v>
      </c>
      <c r="D138" s="219" t="s">
        <v>1353</v>
      </c>
      <c r="E138" s="425" t="s">
        <v>2851</v>
      </c>
      <c r="F138" s="145">
        <v>4600</v>
      </c>
      <c r="G138" s="145">
        <f t="shared" si="14"/>
        <v>6900</v>
      </c>
      <c r="L138" s="401"/>
      <c r="M138" s="401"/>
      <c r="N138" s="401"/>
      <c r="O138" s="401"/>
      <c r="P138" s="401"/>
      <c r="Q138" s="401"/>
      <c r="R138" s="401"/>
    </row>
    <row r="139" spans="1:19" ht="30" x14ac:dyDescent="0.25">
      <c r="A139" s="373">
        <f t="shared" si="15"/>
        <v>122</v>
      </c>
      <c r="B139" s="217" t="s">
        <v>1356</v>
      </c>
      <c r="C139" s="216">
        <v>2956</v>
      </c>
      <c r="D139" s="219" t="s">
        <v>1355</v>
      </c>
      <c r="E139" s="425" t="s">
        <v>2851</v>
      </c>
      <c r="F139" s="145">
        <v>8500</v>
      </c>
      <c r="G139" s="145">
        <f t="shared" si="14"/>
        <v>12750</v>
      </c>
      <c r="L139" s="401"/>
      <c r="M139" s="401"/>
      <c r="N139" s="401"/>
      <c r="O139" s="401"/>
      <c r="P139" s="401"/>
      <c r="Q139" s="401"/>
      <c r="R139" s="401"/>
    </row>
    <row r="140" spans="1:19" ht="30" x14ac:dyDescent="0.25">
      <c r="A140" s="373">
        <f t="shared" si="15"/>
        <v>123</v>
      </c>
      <c r="B140" s="217" t="s">
        <v>3090</v>
      </c>
      <c r="C140" s="216">
        <v>7094</v>
      </c>
      <c r="D140" s="219" t="s">
        <v>2536</v>
      </c>
      <c r="E140" s="425" t="s">
        <v>2851</v>
      </c>
      <c r="F140" s="145">
        <v>6900</v>
      </c>
      <c r="G140" s="145">
        <f t="shared" si="14"/>
        <v>10350</v>
      </c>
      <c r="L140" s="401"/>
      <c r="M140" s="401"/>
      <c r="N140" s="401"/>
      <c r="O140" s="401"/>
      <c r="P140" s="401"/>
      <c r="Q140" s="401"/>
      <c r="R140" s="401"/>
    </row>
    <row r="141" spans="1:19" ht="30" x14ac:dyDescent="0.25">
      <c r="A141" s="373">
        <f t="shared" si="15"/>
        <v>124</v>
      </c>
      <c r="B141" s="217" t="s">
        <v>3091</v>
      </c>
      <c r="C141" s="216">
        <v>8678</v>
      </c>
      <c r="D141" s="219" t="s">
        <v>3092</v>
      </c>
      <c r="E141" s="425" t="s">
        <v>2851</v>
      </c>
      <c r="F141" s="145">
        <v>12750</v>
      </c>
      <c r="G141" s="145">
        <f t="shared" si="14"/>
        <v>19125</v>
      </c>
      <c r="L141" s="441"/>
      <c r="M141" s="441"/>
      <c r="N141" s="441"/>
      <c r="O141" s="441"/>
      <c r="P141" s="441"/>
      <c r="Q141" s="441"/>
      <c r="R141" s="441"/>
    </row>
    <row r="142" spans="1:19" ht="30" x14ac:dyDescent="0.25">
      <c r="A142" s="373">
        <f t="shared" si="15"/>
        <v>125</v>
      </c>
      <c r="B142" s="217" t="s">
        <v>2535</v>
      </c>
      <c r="C142" s="216">
        <v>7095</v>
      </c>
      <c r="D142" s="219" t="s">
        <v>2538</v>
      </c>
      <c r="E142" s="425" t="s">
        <v>2851</v>
      </c>
      <c r="F142" s="145">
        <v>8970</v>
      </c>
      <c r="G142" s="145">
        <f t="shared" si="14"/>
        <v>13455</v>
      </c>
      <c r="L142" s="401"/>
      <c r="M142" s="401"/>
      <c r="N142" s="401"/>
      <c r="O142" s="401"/>
      <c r="P142" s="401"/>
      <c r="Q142" s="401"/>
      <c r="R142" s="401"/>
      <c r="S142" s="401"/>
    </row>
    <row r="143" spans="1:19" ht="30" x14ac:dyDescent="0.25">
      <c r="A143" s="373">
        <f t="shared" si="15"/>
        <v>126</v>
      </c>
      <c r="B143" s="217" t="s">
        <v>2537</v>
      </c>
      <c r="C143" s="216">
        <v>8679</v>
      </c>
      <c r="D143" s="219" t="s">
        <v>3093</v>
      </c>
      <c r="E143" s="425" t="s">
        <v>2851</v>
      </c>
      <c r="F143" s="145">
        <v>16575</v>
      </c>
      <c r="G143" s="145">
        <f t="shared" si="14"/>
        <v>24862.5</v>
      </c>
      <c r="L143" s="401"/>
      <c r="M143" s="401"/>
      <c r="N143" s="401"/>
      <c r="O143" s="401"/>
      <c r="P143" s="401"/>
      <c r="Q143" s="401"/>
      <c r="R143" s="401"/>
      <c r="S143" s="401"/>
    </row>
    <row r="144" spans="1:19" ht="45" x14ac:dyDescent="0.25">
      <c r="A144" s="373">
        <f t="shared" si="15"/>
        <v>127</v>
      </c>
      <c r="B144" s="217" t="s">
        <v>5176</v>
      </c>
      <c r="C144" s="216">
        <v>8997</v>
      </c>
      <c r="D144" s="440" t="s">
        <v>5177</v>
      </c>
      <c r="E144" s="425" t="s">
        <v>2851</v>
      </c>
      <c r="F144" s="145">
        <v>6600</v>
      </c>
      <c r="G144" s="145">
        <f t="shared" si="14"/>
        <v>9900</v>
      </c>
      <c r="L144" s="401"/>
      <c r="M144" s="401"/>
      <c r="N144" s="401"/>
      <c r="O144" s="401"/>
      <c r="P144" s="401"/>
      <c r="Q144" s="401"/>
      <c r="R144" s="401"/>
      <c r="S144" s="401"/>
    </row>
    <row r="145" spans="1:25" x14ac:dyDescent="0.25">
      <c r="A145" s="373">
        <f t="shared" si="15"/>
        <v>128</v>
      </c>
      <c r="B145" s="217" t="s">
        <v>3094</v>
      </c>
      <c r="C145" s="216">
        <v>1201</v>
      </c>
      <c r="D145" s="426" t="s">
        <v>1357</v>
      </c>
      <c r="E145" s="425" t="s">
        <v>2851</v>
      </c>
      <c r="F145" s="145">
        <v>5060</v>
      </c>
      <c r="G145" s="145">
        <f t="shared" si="14"/>
        <v>7590</v>
      </c>
      <c r="L145" s="428"/>
      <c r="M145" s="428"/>
      <c r="N145" s="428"/>
      <c r="O145" s="428"/>
      <c r="P145" s="428"/>
      <c r="Q145" s="428"/>
      <c r="R145" s="428"/>
      <c r="S145" s="428"/>
    </row>
    <row r="146" spans="1:25" ht="30" x14ac:dyDescent="0.25">
      <c r="A146" s="373">
        <f t="shared" si="15"/>
        <v>129</v>
      </c>
      <c r="B146" s="217" t="s">
        <v>3095</v>
      </c>
      <c r="C146" s="216">
        <v>2957</v>
      </c>
      <c r="D146" s="219" t="s">
        <v>1950</v>
      </c>
      <c r="E146" s="425" t="s">
        <v>2851</v>
      </c>
      <c r="F146" s="145">
        <v>9350</v>
      </c>
      <c r="G146" s="145">
        <f t="shared" si="14"/>
        <v>14025</v>
      </c>
      <c r="L146" s="428"/>
      <c r="M146" s="428"/>
      <c r="N146" s="428"/>
      <c r="O146" s="428"/>
      <c r="P146" s="428"/>
      <c r="Q146" s="428"/>
      <c r="R146" s="428"/>
      <c r="S146" s="428"/>
    </row>
    <row r="147" spans="1:25" ht="30" x14ac:dyDescent="0.25">
      <c r="A147" s="373">
        <f t="shared" si="15"/>
        <v>130</v>
      </c>
      <c r="B147" s="217" t="s">
        <v>2544</v>
      </c>
      <c r="C147" s="216">
        <v>7097</v>
      </c>
      <c r="D147" s="219" t="s">
        <v>2545</v>
      </c>
      <c r="E147" s="425" t="s">
        <v>2851</v>
      </c>
      <c r="F147" s="145">
        <v>12150</v>
      </c>
      <c r="G147" s="145">
        <f t="shared" si="14"/>
        <v>18225</v>
      </c>
      <c r="L147" s="428"/>
      <c r="M147" s="428"/>
      <c r="N147" s="428"/>
      <c r="O147" s="428"/>
      <c r="P147" s="428"/>
      <c r="Q147" s="428"/>
      <c r="R147" s="428"/>
    </row>
    <row r="148" spans="1:25" ht="30" x14ac:dyDescent="0.25">
      <c r="A148" s="373">
        <f t="shared" si="15"/>
        <v>131</v>
      </c>
      <c r="B148" s="217" t="s">
        <v>2542</v>
      </c>
      <c r="C148" s="216">
        <v>7096</v>
      </c>
      <c r="D148" s="219" t="s">
        <v>2543</v>
      </c>
      <c r="E148" s="425" t="s">
        <v>2851</v>
      </c>
      <c r="F148" s="145">
        <v>7590</v>
      </c>
      <c r="G148" s="145">
        <f t="shared" si="14"/>
        <v>11385</v>
      </c>
      <c r="L148" s="428"/>
      <c r="M148" s="428"/>
      <c r="N148" s="428"/>
      <c r="O148" s="428"/>
      <c r="P148" s="428"/>
      <c r="Q148" s="428"/>
      <c r="R148" s="428"/>
    </row>
    <row r="149" spans="1:25" ht="30" x14ac:dyDescent="0.25">
      <c r="A149" s="373">
        <f t="shared" si="15"/>
        <v>132</v>
      </c>
      <c r="B149" s="142" t="s">
        <v>3096</v>
      </c>
      <c r="C149" s="216">
        <v>7084</v>
      </c>
      <c r="D149" s="219" t="s">
        <v>3097</v>
      </c>
      <c r="E149" s="425" t="s">
        <v>2851</v>
      </c>
      <c r="F149" s="145">
        <v>5290</v>
      </c>
      <c r="G149" s="145">
        <f t="shared" si="14"/>
        <v>7935</v>
      </c>
      <c r="L149" s="428"/>
      <c r="M149" s="428"/>
      <c r="N149" s="428"/>
      <c r="O149" s="428"/>
      <c r="P149" s="428"/>
      <c r="Q149" s="428"/>
    </row>
    <row r="150" spans="1:25" x14ac:dyDescent="0.25">
      <c r="A150" s="373">
        <f t="shared" si="15"/>
        <v>133</v>
      </c>
      <c r="B150" s="217" t="s">
        <v>3098</v>
      </c>
      <c r="C150" s="216">
        <v>2958</v>
      </c>
      <c r="D150" s="426" t="s">
        <v>1358</v>
      </c>
      <c r="E150" s="425" t="s">
        <v>2851</v>
      </c>
      <c r="F150" s="145">
        <v>5290</v>
      </c>
      <c r="G150" s="145">
        <f t="shared" si="14"/>
        <v>7935</v>
      </c>
      <c r="L150" s="442"/>
      <c r="M150" s="442"/>
      <c r="N150" s="442"/>
      <c r="O150" s="442"/>
      <c r="P150" s="442"/>
    </row>
    <row r="151" spans="1:25" ht="30" x14ac:dyDescent="0.25">
      <c r="A151" s="373">
        <f t="shared" si="15"/>
        <v>134</v>
      </c>
      <c r="B151" s="217" t="s">
        <v>3099</v>
      </c>
      <c r="C151" s="216">
        <v>2959</v>
      </c>
      <c r="D151" s="219" t="s">
        <v>2534</v>
      </c>
      <c r="E151" s="425" t="s">
        <v>2851</v>
      </c>
      <c r="F151" s="145">
        <v>9775</v>
      </c>
      <c r="G151" s="145">
        <f t="shared" si="14"/>
        <v>14662.5</v>
      </c>
      <c r="L151" s="442"/>
      <c r="M151" s="442"/>
      <c r="N151" s="442"/>
      <c r="O151" s="442"/>
      <c r="P151" s="442"/>
    </row>
    <row r="152" spans="1:25" x14ac:dyDescent="0.25">
      <c r="A152" s="373">
        <f t="shared" si="15"/>
        <v>135</v>
      </c>
      <c r="B152" s="217" t="s">
        <v>3100</v>
      </c>
      <c r="C152" s="216">
        <v>6802</v>
      </c>
      <c r="D152" s="426" t="s">
        <v>1354</v>
      </c>
      <c r="E152" s="425" t="s">
        <v>2851</v>
      </c>
      <c r="F152" s="145">
        <v>5290</v>
      </c>
      <c r="G152" s="145">
        <f t="shared" si="14"/>
        <v>7935</v>
      </c>
      <c r="L152" s="428"/>
      <c r="M152" s="428"/>
      <c r="N152" s="428"/>
      <c r="O152" s="428"/>
      <c r="P152" s="428"/>
      <c r="Q152" s="428"/>
    </row>
    <row r="153" spans="1:25" ht="30" x14ac:dyDescent="0.25">
      <c r="A153" s="373">
        <f t="shared" si="15"/>
        <v>136</v>
      </c>
      <c r="B153" s="217" t="s">
        <v>3101</v>
      </c>
      <c r="C153" s="216">
        <v>6803</v>
      </c>
      <c r="D153" s="219" t="s">
        <v>2549</v>
      </c>
      <c r="E153" s="425" t="s">
        <v>2851</v>
      </c>
      <c r="F153" s="145">
        <v>8500</v>
      </c>
      <c r="G153" s="145">
        <f t="shared" si="14"/>
        <v>12750</v>
      </c>
      <c r="L153" s="428"/>
      <c r="M153" s="428"/>
      <c r="N153" s="428"/>
      <c r="O153" s="428"/>
      <c r="P153" s="428"/>
      <c r="Q153" s="428"/>
    </row>
    <row r="154" spans="1:25" ht="30" x14ac:dyDescent="0.25">
      <c r="A154" s="373">
        <f t="shared" si="15"/>
        <v>137</v>
      </c>
      <c r="B154" s="217" t="s">
        <v>3102</v>
      </c>
      <c r="C154" s="216">
        <v>6807</v>
      </c>
      <c r="D154" s="219" t="s">
        <v>1366</v>
      </c>
      <c r="E154" s="425" t="s">
        <v>2851</v>
      </c>
      <c r="F154" s="145">
        <v>6600</v>
      </c>
      <c r="G154" s="145">
        <f t="shared" si="14"/>
        <v>9900</v>
      </c>
      <c r="L154" s="428"/>
      <c r="M154" s="428"/>
      <c r="N154" s="428"/>
      <c r="O154" s="428"/>
      <c r="P154" s="428"/>
      <c r="Q154" s="428"/>
      <c r="R154" s="428"/>
      <c r="S154" s="428"/>
      <c r="T154" s="428"/>
    </row>
    <row r="155" spans="1:25" ht="30" x14ac:dyDescent="0.25">
      <c r="A155" s="373">
        <f t="shared" si="15"/>
        <v>138</v>
      </c>
      <c r="B155" s="217" t="s">
        <v>3103</v>
      </c>
      <c r="C155" s="216">
        <v>6808</v>
      </c>
      <c r="D155" s="219" t="s">
        <v>1367</v>
      </c>
      <c r="E155" s="425" t="s">
        <v>2851</v>
      </c>
      <c r="F155" s="145">
        <v>10000</v>
      </c>
      <c r="G155" s="145">
        <f t="shared" si="14"/>
        <v>15000</v>
      </c>
      <c r="L155" s="428"/>
      <c r="M155" s="428"/>
      <c r="N155" s="428"/>
      <c r="O155" s="428"/>
      <c r="P155" s="428"/>
    </row>
    <row r="156" spans="1:25" ht="30" x14ac:dyDescent="0.25">
      <c r="A156" s="373">
        <f t="shared" si="15"/>
        <v>139</v>
      </c>
      <c r="B156" s="217" t="s">
        <v>3104</v>
      </c>
      <c r="C156" s="216">
        <v>2433</v>
      </c>
      <c r="D156" s="219" t="s">
        <v>3105</v>
      </c>
      <c r="E156" s="425" t="s">
        <v>2851</v>
      </c>
      <c r="F156" s="145">
        <v>10000</v>
      </c>
      <c r="G156" s="145">
        <f t="shared" si="14"/>
        <v>15000</v>
      </c>
      <c r="L156" s="428"/>
      <c r="M156" s="428"/>
      <c r="N156" s="428"/>
      <c r="O156" s="428"/>
      <c r="P156" s="428"/>
    </row>
    <row r="157" spans="1:25" ht="45" x14ac:dyDescent="0.25">
      <c r="A157" s="373">
        <f t="shared" si="15"/>
        <v>140</v>
      </c>
      <c r="B157" s="229" t="s">
        <v>3106</v>
      </c>
      <c r="C157" s="216">
        <v>7087</v>
      </c>
      <c r="D157" s="219" t="s">
        <v>2550</v>
      </c>
      <c r="E157" s="425" t="s">
        <v>2851</v>
      </c>
      <c r="F157" s="145">
        <v>8600</v>
      </c>
      <c r="G157" s="145">
        <f t="shared" si="14"/>
        <v>12900</v>
      </c>
      <c r="L157" s="428"/>
      <c r="M157" s="428"/>
      <c r="N157" s="428"/>
      <c r="O157" s="428"/>
      <c r="P157" s="428"/>
    </row>
    <row r="158" spans="1:25" x14ac:dyDescent="0.25">
      <c r="A158" s="373">
        <f t="shared" si="15"/>
        <v>141</v>
      </c>
      <c r="B158" s="217" t="s">
        <v>3107</v>
      </c>
      <c r="C158" s="216">
        <v>6809</v>
      </c>
      <c r="D158" s="426" t="s">
        <v>1368</v>
      </c>
      <c r="E158" s="425" t="s">
        <v>2851</v>
      </c>
      <c r="F158" s="145">
        <v>5290</v>
      </c>
      <c r="G158" s="145">
        <f t="shared" si="14"/>
        <v>7935</v>
      </c>
      <c r="L158" s="428"/>
      <c r="M158" s="428"/>
      <c r="N158" s="428"/>
      <c r="O158" s="428"/>
      <c r="P158" s="428"/>
      <c r="T158" s="443"/>
      <c r="U158" s="443"/>
      <c r="V158" s="443"/>
      <c r="W158" s="443"/>
      <c r="X158" s="443"/>
      <c r="Y158" s="443"/>
    </row>
    <row r="159" spans="1:25" ht="30" x14ac:dyDescent="0.25">
      <c r="A159" s="373">
        <f t="shared" si="15"/>
        <v>142</v>
      </c>
      <c r="B159" s="217" t="s">
        <v>3108</v>
      </c>
      <c r="C159" s="216">
        <v>6810</v>
      </c>
      <c r="D159" s="219" t="s">
        <v>2548</v>
      </c>
      <c r="E159" s="425" t="s">
        <v>2851</v>
      </c>
      <c r="F159" s="145">
        <v>8500</v>
      </c>
      <c r="G159" s="145">
        <f t="shared" si="14"/>
        <v>12750</v>
      </c>
      <c r="L159" s="428"/>
      <c r="M159" s="428"/>
      <c r="N159" s="428"/>
      <c r="O159" s="428"/>
      <c r="P159" s="428"/>
      <c r="Q159" s="428"/>
      <c r="T159" s="443"/>
      <c r="U159" s="443"/>
      <c r="V159" s="443"/>
      <c r="W159" s="443"/>
      <c r="X159" s="443"/>
      <c r="Y159" s="443"/>
    </row>
    <row r="160" spans="1:25" x14ac:dyDescent="0.25">
      <c r="A160" s="373">
        <f t="shared" si="15"/>
        <v>143</v>
      </c>
      <c r="B160" s="217" t="s">
        <v>3109</v>
      </c>
      <c r="C160" s="216">
        <v>2425</v>
      </c>
      <c r="D160" s="219" t="s">
        <v>1990</v>
      </c>
      <c r="E160" s="425" t="s">
        <v>2851</v>
      </c>
      <c r="F160" s="145">
        <v>4830</v>
      </c>
      <c r="G160" s="145">
        <f t="shared" si="14"/>
        <v>7245</v>
      </c>
      <c r="L160" s="428"/>
      <c r="M160" s="428"/>
      <c r="N160" s="428"/>
      <c r="O160" s="428"/>
      <c r="P160" s="428"/>
      <c r="Q160" s="428"/>
      <c r="R160" s="428"/>
    </row>
    <row r="161" spans="1:18" ht="30" x14ac:dyDescent="0.25">
      <c r="A161" s="373">
        <f t="shared" si="15"/>
        <v>144</v>
      </c>
      <c r="B161" s="217" t="s">
        <v>3110</v>
      </c>
      <c r="C161" s="216">
        <v>2427</v>
      </c>
      <c r="D161" s="219" t="s">
        <v>2546</v>
      </c>
      <c r="E161" s="425" t="s">
        <v>2851</v>
      </c>
      <c r="F161" s="145">
        <v>4830</v>
      </c>
      <c r="G161" s="145">
        <f t="shared" si="14"/>
        <v>7245</v>
      </c>
      <c r="L161" s="428"/>
      <c r="M161" s="428"/>
      <c r="N161" s="428"/>
      <c r="O161" s="428"/>
      <c r="P161" s="428"/>
      <c r="Q161" s="428"/>
    </row>
    <row r="162" spans="1:18" ht="30" x14ac:dyDescent="0.25">
      <c r="A162" s="373">
        <f t="shared" si="15"/>
        <v>145</v>
      </c>
      <c r="B162" s="217" t="s">
        <v>3111</v>
      </c>
      <c r="C162" s="216">
        <v>2428</v>
      </c>
      <c r="D162" s="219" t="s">
        <v>2547</v>
      </c>
      <c r="E162" s="425" t="s">
        <v>2851</v>
      </c>
      <c r="F162" s="145">
        <v>5980</v>
      </c>
      <c r="G162" s="145">
        <f t="shared" si="14"/>
        <v>8970</v>
      </c>
      <c r="L162" s="428"/>
      <c r="M162" s="428"/>
      <c r="N162" s="428"/>
      <c r="O162" s="428"/>
      <c r="P162" s="428"/>
      <c r="Q162" s="428"/>
      <c r="R162" s="428"/>
    </row>
    <row r="163" spans="1:18" ht="30" x14ac:dyDescent="0.25">
      <c r="A163" s="373">
        <f t="shared" si="15"/>
        <v>146</v>
      </c>
      <c r="B163" s="217" t="s">
        <v>3112</v>
      </c>
      <c r="C163" s="216">
        <v>2429</v>
      </c>
      <c r="D163" s="219" t="s">
        <v>2553</v>
      </c>
      <c r="E163" s="425" t="s">
        <v>2851</v>
      </c>
      <c r="F163" s="145">
        <v>5980</v>
      </c>
      <c r="G163" s="145">
        <f t="shared" si="14"/>
        <v>8970</v>
      </c>
      <c r="L163" s="428"/>
      <c r="M163" s="428"/>
      <c r="N163" s="428"/>
      <c r="O163" s="428"/>
      <c r="P163" s="428"/>
      <c r="Q163" s="428"/>
      <c r="R163" s="428"/>
    </row>
    <row r="164" spans="1:18" ht="45" x14ac:dyDescent="0.25">
      <c r="A164" s="373">
        <f t="shared" si="15"/>
        <v>147</v>
      </c>
      <c r="B164" s="217" t="s">
        <v>3113</v>
      </c>
      <c r="C164" s="216">
        <v>2430</v>
      </c>
      <c r="D164" s="219" t="s">
        <v>3114</v>
      </c>
      <c r="E164" s="425" t="s">
        <v>2851</v>
      </c>
      <c r="F164" s="145">
        <v>4830</v>
      </c>
      <c r="G164" s="145">
        <f t="shared" si="14"/>
        <v>7245</v>
      </c>
      <c r="L164" s="428"/>
      <c r="M164" s="428"/>
      <c r="N164" s="428"/>
      <c r="O164" s="428"/>
    </row>
    <row r="165" spans="1:18" ht="30" x14ac:dyDescent="0.25">
      <c r="A165" s="373">
        <f t="shared" si="15"/>
        <v>148</v>
      </c>
      <c r="B165" s="142" t="s">
        <v>5178</v>
      </c>
      <c r="C165" s="164">
        <v>8993</v>
      </c>
      <c r="D165" s="440" t="s">
        <v>5179</v>
      </c>
      <c r="E165" s="425" t="s">
        <v>2851</v>
      </c>
      <c r="F165" s="145">
        <v>4830</v>
      </c>
      <c r="G165" s="145">
        <f t="shared" si="14"/>
        <v>7245</v>
      </c>
      <c r="L165" s="428"/>
      <c r="M165" s="428"/>
      <c r="N165" s="428"/>
      <c r="O165" s="428"/>
    </row>
    <row r="166" spans="1:18" ht="30" x14ac:dyDescent="0.25">
      <c r="A166" s="373">
        <f t="shared" si="15"/>
        <v>149</v>
      </c>
      <c r="B166" s="217" t="s">
        <v>3115</v>
      </c>
      <c r="C166" s="216">
        <v>2426</v>
      </c>
      <c r="D166" s="219" t="s">
        <v>2518</v>
      </c>
      <c r="E166" s="425" t="s">
        <v>2851</v>
      </c>
      <c r="F166" s="145">
        <v>4830</v>
      </c>
      <c r="G166" s="145">
        <f t="shared" si="14"/>
        <v>7245</v>
      </c>
      <c r="L166" s="428"/>
      <c r="M166" s="428"/>
      <c r="N166" s="428"/>
      <c r="O166" s="428"/>
    </row>
    <row r="167" spans="1:18" ht="30" x14ac:dyDescent="0.25">
      <c r="A167" s="373">
        <f t="shared" si="15"/>
        <v>150</v>
      </c>
      <c r="B167" s="217" t="s">
        <v>3116</v>
      </c>
      <c r="C167" s="216">
        <v>6806</v>
      </c>
      <c r="D167" s="219" t="s">
        <v>3117</v>
      </c>
      <c r="E167" s="425" t="s">
        <v>2851</v>
      </c>
      <c r="F167" s="145">
        <v>4830</v>
      </c>
      <c r="G167" s="145">
        <f t="shared" si="14"/>
        <v>7245</v>
      </c>
      <c r="L167" s="428"/>
      <c r="M167" s="428"/>
      <c r="N167" s="428"/>
      <c r="O167" s="428"/>
    </row>
    <row r="168" spans="1:18" ht="30" x14ac:dyDescent="0.25">
      <c r="A168" s="373">
        <f t="shared" si="15"/>
        <v>151</v>
      </c>
      <c r="B168" s="217" t="s">
        <v>3118</v>
      </c>
      <c r="C168" s="216">
        <v>2431</v>
      </c>
      <c r="D168" s="219" t="s">
        <v>3119</v>
      </c>
      <c r="E168" s="425" t="s">
        <v>2851</v>
      </c>
      <c r="F168" s="145">
        <v>10000</v>
      </c>
      <c r="G168" s="145">
        <f t="shared" si="14"/>
        <v>15000</v>
      </c>
      <c r="L168" s="428"/>
      <c r="M168" s="428"/>
      <c r="N168" s="428"/>
      <c r="O168" s="428"/>
    </row>
    <row r="169" spans="1:18" ht="30" x14ac:dyDescent="0.25">
      <c r="A169" s="373">
        <f t="shared" si="15"/>
        <v>152</v>
      </c>
      <c r="B169" s="217" t="s">
        <v>3120</v>
      </c>
      <c r="C169" s="216">
        <v>2432</v>
      </c>
      <c r="D169" s="219" t="s">
        <v>3121</v>
      </c>
      <c r="E169" s="425" t="s">
        <v>2851</v>
      </c>
      <c r="F169" s="145">
        <v>10000</v>
      </c>
      <c r="G169" s="145">
        <f t="shared" si="14"/>
        <v>15000</v>
      </c>
      <c r="L169" s="428"/>
      <c r="M169" s="428"/>
      <c r="N169" s="428"/>
      <c r="O169" s="428"/>
    </row>
    <row r="170" spans="1:18" ht="30" x14ac:dyDescent="0.25">
      <c r="A170" s="373">
        <f t="shared" si="15"/>
        <v>153</v>
      </c>
      <c r="B170" s="217" t="s">
        <v>3122</v>
      </c>
      <c r="C170" s="216">
        <v>2434</v>
      </c>
      <c r="D170" s="219" t="s">
        <v>3123</v>
      </c>
      <c r="E170" s="425" t="s">
        <v>2851</v>
      </c>
      <c r="F170" s="145">
        <v>10000</v>
      </c>
      <c r="G170" s="145">
        <f t="shared" si="14"/>
        <v>15000</v>
      </c>
      <c r="L170" s="428"/>
      <c r="M170" s="428"/>
      <c r="N170" s="428"/>
      <c r="O170" s="428"/>
      <c r="P170" s="428"/>
    </row>
    <row r="171" spans="1:18" ht="30" x14ac:dyDescent="0.25">
      <c r="A171" s="373">
        <f t="shared" si="15"/>
        <v>154</v>
      </c>
      <c r="B171" s="439" t="s">
        <v>4875</v>
      </c>
      <c r="C171" s="164">
        <v>8891</v>
      </c>
      <c r="D171" s="440" t="s">
        <v>4876</v>
      </c>
      <c r="E171" s="425" t="s">
        <v>2851</v>
      </c>
      <c r="F171" s="145">
        <v>5980</v>
      </c>
      <c r="G171" s="145">
        <f t="shared" si="14"/>
        <v>8970</v>
      </c>
      <c r="L171" s="428"/>
      <c r="M171" s="428"/>
      <c r="N171" s="428"/>
      <c r="O171" s="428"/>
      <c r="P171" s="428"/>
    </row>
    <row r="172" spans="1:18" x14ac:dyDescent="0.25">
      <c r="A172" s="373">
        <f t="shared" si="15"/>
        <v>155</v>
      </c>
      <c r="B172" s="370" t="s">
        <v>3124</v>
      </c>
      <c r="C172" s="216">
        <v>2436</v>
      </c>
      <c r="D172" s="431" t="s">
        <v>1375</v>
      </c>
      <c r="E172" s="425" t="s">
        <v>2851</v>
      </c>
      <c r="F172" s="444">
        <v>4830</v>
      </c>
      <c r="G172" s="145">
        <f t="shared" si="14"/>
        <v>7245</v>
      </c>
      <c r="L172" s="428"/>
      <c r="M172" s="428"/>
      <c r="N172" s="428"/>
      <c r="O172" s="428"/>
    </row>
    <row r="173" spans="1:18" x14ac:dyDescent="0.25">
      <c r="A173" s="373">
        <f t="shared" si="15"/>
        <v>156</v>
      </c>
      <c r="B173" s="370" t="s">
        <v>3125</v>
      </c>
      <c r="C173" s="216">
        <v>6814</v>
      </c>
      <c r="D173" s="431" t="s">
        <v>1371</v>
      </c>
      <c r="E173" s="425" t="s">
        <v>2851</v>
      </c>
      <c r="F173" s="444">
        <v>4600</v>
      </c>
      <c r="G173" s="145">
        <f t="shared" si="14"/>
        <v>6900</v>
      </c>
      <c r="L173" s="428"/>
      <c r="M173" s="428"/>
      <c r="N173" s="428"/>
      <c r="O173" s="428"/>
    </row>
    <row r="174" spans="1:18" ht="30" x14ac:dyDescent="0.25">
      <c r="A174" s="373">
        <f t="shared" si="15"/>
        <v>157</v>
      </c>
      <c r="B174" s="217" t="s">
        <v>3126</v>
      </c>
      <c r="C174" s="216">
        <v>6815</v>
      </c>
      <c r="D174" s="430" t="s">
        <v>1372</v>
      </c>
      <c r="E174" s="425" t="s">
        <v>2851</v>
      </c>
      <c r="F174" s="444">
        <v>8500</v>
      </c>
      <c r="G174" s="145">
        <f t="shared" si="14"/>
        <v>12750</v>
      </c>
      <c r="L174" s="428"/>
      <c r="M174" s="428"/>
      <c r="N174" s="428"/>
      <c r="O174" s="428"/>
    </row>
    <row r="175" spans="1:18" ht="30" x14ac:dyDescent="0.25">
      <c r="A175" s="373">
        <f t="shared" si="15"/>
        <v>158</v>
      </c>
      <c r="B175" s="217" t="s">
        <v>3127</v>
      </c>
      <c r="C175" s="216">
        <v>6816</v>
      </c>
      <c r="D175" s="219" t="s">
        <v>2551</v>
      </c>
      <c r="E175" s="425" t="s">
        <v>2851</v>
      </c>
      <c r="F175" s="145">
        <v>9775</v>
      </c>
      <c r="G175" s="145">
        <f t="shared" si="14"/>
        <v>14662.5</v>
      </c>
      <c r="L175" s="428"/>
      <c r="M175" s="428"/>
      <c r="N175" s="428"/>
      <c r="O175" s="428"/>
    </row>
    <row r="176" spans="1:18" x14ac:dyDescent="0.25">
      <c r="A176" s="373">
        <f t="shared" si="15"/>
        <v>159</v>
      </c>
      <c r="B176" s="217" t="s">
        <v>3128</v>
      </c>
      <c r="C176" s="216">
        <v>6817</v>
      </c>
      <c r="D176" s="426" t="s">
        <v>1373</v>
      </c>
      <c r="E176" s="425" t="s">
        <v>2851</v>
      </c>
      <c r="F176" s="145">
        <v>4600</v>
      </c>
      <c r="G176" s="145">
        <f t="shared" si="14"/>
        <v>6900</v>
      </c>
      <c r="L176" s="428"/>
      <c r="M176" s="428"/>
      <c r="N176" s="428"/>
      <c r="O176" s="428"/>
      <c r="P176" s="428"/>
    </row>
    <row r="177" spans="1:16" ht="30" x14ac:dyDescent="0.25">
      <c r="A177" s="373">
        <f t="shared" si="15"/>
        <v>160</v>
      </c>
      <c r="B177" s="217" t="s">
        <v>3129</v>
      </c>
      <c r="C177" s="216">
        <v>6818</v>
      </c>
      <c r="D177" s="219" t="s">
        <v>1374</v>
      </c>
      <c r="E177" s="425" t="s">
        <v>2851</v>
      </c>
      <c r="F177" s="145">
        <v>8500</v>
      </c>
      <c r="G177" s="145">
        <f t="shared" si="14"/>
        <v>12750</v>
      </c>
      <c r="L177" s="428"/>
      <c r="M177" s="428"/>
      <c r="N177" s="428"/>
      <c r="O177" s="428"/>
    </row>
    <row r="178" spans="1:16" x14ac:dyDescent="0.25">
      <c r="A178" s="373">
        <f t="shared" si="15"/>
        <v>161</v>
      </c>
      <c r="B178" s="439" t="s">
        <v>4877</v>
      </c>
      <c r="C178" s="164">
        <v>8892</v>
      </c>
      <c r="D178" s="438" t="s">
        <v>4878</v>
      </c>
      <c r="E178" s="425" t="s">
        <v>2851</v>
      </c>
      <c r="F178" s="145">
        <v>4600</v>
      </c>
      <c r="G178" s="145">
        <f t="shared" si="14"/>
        <v>6900</v>
      </c>
      <c r="L178" s="428"/>
      <c r="M178" s="428"/>
      <c r="N178" s="428"/>
      <c r="O178" s="428"/>
    </row>
    <row r="179" spans="1:16" ht="30" x14ac:dyDescent="0.25">
      <c r="A179" s="373">
        <f t="shared" si="15"/>
        <v>162</v>
      </c>
      <c r="B179" s="439" t="s">
        <v>4879</v>
      </c>
      <c r="C179" s="164">
        <v>8893</v>
      </c>
      <c r="D179" s="440" t="s">
        <v>4880</v>
      </c>
      <c r="E179" s="425" t="s">
        <v>2851</v>
      </c>
      <c r="F179" s="145">
        <v>8500</v>
      </c>
      <c r="G179" s="145">
        <f t="shared" si="14"/>
        <v>12750</v>
      </c>
      <c r="L179" s="428"/>
      <c r="M179" s="428"/>
      <c r="N179" s="428"/>
      <c r="O179" s="428"/>
    </row>
    <row r="180" spans="1:16" x14ac:dyDescent="0.25">
      <c r="A180" s="373">
        <f t="shared" si="15"/>
        <v>163</v>
      </c>
      <c r="B180" s="217" t="s">
        <v>3130</v>
      </c>
      <c r="C180" s="216">
        <v>1203</v>
      </c>
      <c r="D180" s="219" t="s">
        <v>1398</v>
      </c>
      <c r="E180" s="425" t="s">
        <v>2851</v>
      </c>
      <c r="F180" s="145">
        <v>4600</v>
      </c>
      <c r="G180" s="145">
        <f t="shared" si="14"/>
        <v>6900</v>
      </c>
      <c r="L180" s="428"/>
      <c r="M180" s="428"/>
      <c r="N180" s="428"/>
      <c r="O180" s="428"/>
    </row>
    <row r="181" spans="1:16" ht="30" x14ac:dyDescent="0.25">
      <c r="A181" s="373">
        <f t="shared" si="15"/>
        <v>164</v>
      </c>
      <c r="B181" s="217" t="s">
        <v>3131</v>
      </c>
      <c r="C181" s="216">
        <v>2617</v>
      </c>
      <c r="D181" s="219" t="s">
        <v>1951</v>
      </c>
      <c r="E181" s="425" t="s">
        <v>2851</v>
      </c>
      <c r="F181" s="145">
        <v>8500</v>
      </c>
      <c r="G181" s="145">
        <f t="shared" si="14"/>
        <v>12750</v>
      </c>
      <c r="L181" s="428"/>
      <c r="M181" s="428"/>
      <c r="N181" s="428"/>
      <c r="O181" s="428"/>
    </row>
    <row r="182" spans="1:16" x14ac:dyDescent="0.25">
      <c r="A182" s="373">
        <f t="shared" si="15"/>
        <v>165</v>
      </c>
      <c r="B182" s="217" t="s">
        <v>3132</v>
      </c>
      <c r="C182" s="216">
        <v>6805</v>
      </c>
      <c r="D182" s="426" t="s">
        <v>1365</v>
      </c>
      <c r="E182" s="425" t="s">
        <v>2851</v>
      </c>
      <c r="F182" s="145">
        <v>4600</v>
      </c>
      <c r="G182" s="145">
        <f t="shared" si="14"/>
        <v>6900</v>
      </c>
      <c r="L182" s="428"/>
      <c r="M182" s="428"/>
      <c r="N182" s="428"/>
      <c r="O182" s="428"/>
      <c r="P182" s="428"/>
    </row>
    <row r="183" spans="1:16" ht="30" x14ac:dyDescent="0.25">
      <c r="A183" s="373">
        <f t="shared" si="15"/>
        <v>166</v>
      </c>
      <c r="B183" s="217" t="s">
        <v>3133</v>
      </c>
      <c r="C183" s="216">
        <v>6804</v>
      </c>
      <c r="D183" s="219" t="s">
        <v>2521</v>
      </c>
      <c r="E183" s="425" t="s">
        <v>2851</v>
      </c>
      <c r="F183" s="145">
        <v>8500</v>
      </c>
      <c r="G183" s="145">
        <f t="shared" si="14"/>
        <v>12750</v>
      </c>
      <c r="L183" s="428"/>
      <c r="M183" s="428"/>
      <c r="N183" s="428"/>
      <c r="O183" s="428"/>
    </row>
    <row r="184" spans="1:16" x14ac:dyDescent="0.25">
      <c r="A184" s="373">
        <f t="shared" si="15"/>
        <v>167</v>
      </c>
      <c r="B184" s="142" t="s">
        <v>3134</v>
      </c>
      <c r="C184" s="216">
        <v>7082</v>
      </c>
      <c r="D184" s="426" t="s">
        <v>1376</v>
      </c>
      <c r="E184" s="425" t="s">
        <v>2851</v>
      </c>
      <c r="F184" s="145">
        <v>4000</v>
      </c>
      <c r="G184" s="145">
        <f t="shared" si="14"/>
        <v>6000</v>
      </c>
      <c r="L184" s="428"/>
      <c r="M184" s="428"/>
      <c r="N184" s="428"/>
      <c r="O184" s="428"/>
    </row>
    <row r="185" spans="1:16" ht="30" x14ac:dyDescent="0.25">
      <c r="A185" s="373">
        <f t="shared" si="15"/>
        <v>168</v>
      </c>
      <c r="B185" s="217" t="s">
        <v>3135</v>
      </c>
      <c r="C185" s="216">
        <v>2435</v>
      </c>
      <c r="D185" s="219" t="s">
        <v>2554</v>
      </c>
      <c r="E185" s="425" t="s">
        <v>2851</v>
      </c>
      <c r="F185" s="145">
        <v>2000</v>
      </c>
      <c r="G185" s="145">
        <f t="shared" si="14"/>
        <v>3000</v>
      </c>
      <c r="L185" s="428"/>
      <c r="M185" s="428"/>
      <c r="N185" s="428"/>
      <c r="O185" s="428"/>
    </row>
    <row r="186" spans="1:16" ht="30" x14ac:dyDescent="0.25">
      <c r="A186" s="373">
        <f t="shared" si="15"/>
        <v>169</v>
      </c>
      <c r="B186" s="217" t="s">
        <v>3136</v>
      </c>
      <c r="C186" s="216">
        <v>2960</v>
      </c>
      <c r="D186" s="219" t="s">
        <v>2515</v>
      </c>
      <c r="E186" s="425" t="s">
        <v>2851</v>
      </c>
      <c r="F186" s="145">
        <v>9775</v>
      </c>
      <c r="G186" s="145">
        <f t="shared" si="14"/>
        <v>14662.5</v>
      </c>
    </row>
    <row r="187" spans="1:16" ht="30" x14ac:dyDescent="0.25">
      <c r="A187" s="373">
        <f t="shared" si="15"/>
        <v>170</v>
      </c>
      <c r="B187" s="439" t="s">
        <v>4889</v>
      </c>
      <c r="C187" s="164">
        <v>8898</v>
      </c>
      <c r="D187" s="440" t="s">
        <v>3137</v>
      </c>
      <c r="E187" s="425" t="s">
        <v>2851</v>
      </c>
      <c r="F187" s="145">
        <v>4600</v>
      </c>
      <c r="G187" s="145">
        <f t="shared" si="14"/>
        <v>6900</v>
      </c>
      <c r="L187" s="237"/>
    </row>
    <row r="188" spans="1:16" ht="30" x14ac:dyDescent="0.25">
      <c r="A188" s="373">
        <f t="shared" si="15"/>
        <v>171</v>
      </c>
      <c r="B188" s="217" t="s">
        <v>3138</v>
      </c>
      <c r="C188" s="216">
        <v>2961</v>
      </c>
      <c r="D188" s="219" t="s">
        <v>2531</v>
      </c>
      <c r="E188" s="425" t="s">
        <v>2851</v>
      </c>
      <c r="F188" s="145">
        <v>5290</v>
      </c>
      <c r="G188" s="145">
        <f t="shared" si="14"/>
        <v>7935</v>
      </c>
      <c r="L188" s="237"/>
    </row>
    <row r="189" spans="1:16" ht="30" x14ac:dyDescent="0.25">
      <c r="A189" s="373">
        <f t="shared" si="15"/>
        <v>172</v>
      </c>
      <c r="B189" s="217" t="s">
        <v>3139</v>
      </c>
      <c r="C189" s="216">
        <v>2392</v>
      </c>
      <c r="D189" s="219" t="s">
        <v>2532</v>
      </c>
      <c r="E189" s="425" t="s">
        <v>2851</v>
      </c>
      <c r="F189" s="145">
        <v>9775</v>
      </c>
      <c r="G189" s="145">
        <f t="shared" si="14"/>
        <v>14662.5</v>
      </c>
      <c r="L189" s="237"/>
    </row>
    <row r="190" spans="1:16" ht="30" x14ac:dyDescent="0.25">
      <c r="A190" s="373">
        <f t="shared" si="15"/>
        <v>173</v>
      </c>
      <c r="B190" s="217" t="s">
        <v>3140</v>
      </c>
      <c r="C190" s="216">
        <v>6813</v>
      </c>
      <c r="D190" s="219" t="s">
        <v>2529</v>
      </c>
      <c r="E190" s="425" t="s">
        <v>2851</v>
      </c>
      <c r="F190" s="145">
        <v>6900</v>
      </c>
      <c r="G190" s="145">
        <f t="shared" si="14"/>
        <v>10350</v>
      </c>
      <c r="L190" s="237"/>
    </row>
    <row r="191" spans="1:16" ht="30" x14ac:dyDescent="0.25">
      <c r="A191" s="373">
        <f t="shared" si="15"/>
        <v>174</v>
      </c>
      <c r="B191" s="217" t="s">
        <v>3141</v>
      </c>
      <c r="C191" s="216">
        <v>2437</v>
      </c>
      <c r="D191" s="219" t="s">
        <v>2530</v>
      </c>
      <c r="E191" s="425" t="s">
        <v>2851</v>
      </c>
      <c r="F191" s="145">
        <v>4830</v>
      </c>
      <c r="G191" s="145">
        <f t="shared" si="14"/>
        <v>7245</v>
      </c>
      <c r="L191" s="237"/>
    </row>
    <row r="192" spans="1:16" ht="30" x14ac:dyDescent="0.25">
      <c r="A192" s="373">
        <f t="shared" si="15"/>
        <v>175</v>
      </c>
      <c r="B192" s="217" t="s">
        <v>2519</v>
      </c>
      <c r="C192" s="216">
        <v>7088</v>
      </c>
      <c r="D192" s="219" t="s">
        <v>2526</v>
      </c>
      <c r="E192" s="425" t="s">
        <v>2851</v>
      </c>
      <c r="F192" s="145">
        <v>6900</v>
      </c>
      <c r="G192" s="145">
        <f t="shared" si="14"/>
        <v>10350</v>
      </c>
      <c r="L192" s="237"/>
    </row>
    <row r="193" spans="1:12" ht="30" x14ac:dyDescent="0.25">
      <c r="A193" s="373">
        <f t="shared" si="15"/>
        <v>176</v>
      </c>
      <c r="B193" s="217" t="s">
        <v>2527</v>
      </c>
      <c r="C193" s="216">
        <v>7089</v>
      </c>
      <c r="D193" s="219" t="s">
        <v>2520</v>
      </c>
      <c r="E193" s="425" t="s">
        <v>2851</v>
      </c>
      <c r="F193" s="145">
        <v>6900</v>
      </c>
      <c r="G193" s="145">
        <f t="shared" si="14"/>
        <v>10350</v>
      </c>
      <c r="L193" s="237"/>
    </row>
    <row r="194" spans="1:12" ht="30" x14ac:dyDescent="0.25">
      <c r="A194" s="373">
        <f t="shared" si="15"/>
        <v>177</v>
      </c>
      <c r="B194" s="217" t="s">
        <v>2522</v>
      </c>
      <c r="C194" s="216">
        <v>7090</v>
      </c>
      <c r="D194" s="219" t="s">
        <v>2528</v>
      </c>
      <c r="E194" s="425" t="s">
        <v>2851</v>
      </c>
      <c r="F194" s="145">
        <v>6900</v>
      </c>
      <c r="G194" s="145">
        <f t="shared" si="14"/>
        <v>10350</v>
      </c>
      <c r="L194" s="237"/>
    </row>
    <row r="195" spans="1:12" ht="30" x14ac:dyDescent="0.25">
      <c r="A195" s="373">
        <f t="shared" si="15"/>
        <v>178</v>
      </c>
      <c r="B195" s="217" t="s">
        <v>2524</v>
      </c>
      <c r="C195" s="216">
        <v>7091</v>
      </c>
      <c r="D195" s="219" t="s">
        <v>2523</v>
      </c>
      <c r="E195" s="425" t="s">
        <v>2851</v>
      </c>
      <c r="F195" s="145">
        <v>6900</v>
      </c>
      <c r="G195" s="145">
        <f t="shared" si="14"/>
        <v>10350</v>
      </c>
      <c r="L195" s="237"/>
    </row>
    <row r="196" spans="1:12" ht="30" x14ac:dyDescent="0.25">
      <c r="A196" s="373">
        <f t="shared" si="15"/>
        <v>179</v>
      </c>
      <c r="B196" s="217" t="s">
        <v>2516</v>
      </c>
      <c r="C196" s="216">
        <v>7092</v>
      </c>
      <c r="D196" s="219" t="s">
        <v>2525</v>
      </c>
      <c r="E196" s="425" t="s">
        <v>2851</v>
      </c>
      <c r="F196" s="145">
        <v>9000</v>
      </c>
      <c r="G196" s="145">
        <f t="shared" si="14"/>
        <v>13500</v>
      </c>
      <c r="L196" s="237"/>
    </row>
    <row r="197" spans="1:12" ht="30" x14ac:dyDescent="0.25">
      <c r="A197" s="373">
        <f t="shared" si="15"/>
        <v>180</v>
      </c>
      <c r="B197" s="217" t="s">
        <v>3142</v>
      </c>
      <c r="C197" s="216">
        <v>7093</v>
      </c>
      <c r="D197" s="219" t="s">
        <v>2517</v>
      </c>
      <c r="E197" s="425" t="s">
        <v>2851</v>
      </c>
      <c r="F197" s="145">
        <v>6900</v>
      </c>
      <c r="G197" s="145">
        <f t="shared" si="14"/>
        <v>10350</v>
      </c>
      <c r="L197" s="237"/>
    </row>
    <row r="198" spans="1:12" ht="30" x14ac:dyDescent="0.25">
      <c r="A198" s="373">
        <f t="shared" si="15"/>
        <v>181</v>
      </c>
      <c r="B198" s="217" t="s">
        <v>3143</v>
      </c>
      <c r="C198" s="216">
        <v>8618</v>
      </c>
      <c r="D198" s="219" t="s">
        <v>2533</v>
      </c>
      <c r="E198" s="425" t="s">
        <v>2851</v>
      </c>
      <c r="F198" s="145">
        <v>6900</v>
      </c>
      <c r="G198" s="145">
        <f t="shared" si="14"/>
        <v>10350</v>
      </c>
      <c r="L198" s="237"/>
    </row>
    <row r="199" spans="1:12" ht="30" x14ac:dyDescent="0.25">
      <c r="A199" s="373">
        <f t="shared" ref="A199:A222" si="16">A198+1</f>
        <v>182</v>
      </c>
      <c r="B199" s="217" t="s">
        <v>5182</v>
      </c>
      <c r="C199" s="216">
        <v>8995</v>
      </c>
      <c r="D199" s="440" t="s">
        <v>5180</v>
      </c>
      <c r="E199" s="425" t="s">
        <v>2851</v>
      </c>
      <c r="F199" s="145">
        <v>5980</v>
      </c>
      <c r="G199" s="145">
        <f t="shared" si="14"/>
        <v>8970</v>
      </c>
      <c r="L199" s="237"/>
    </row>
    <row r="200" spans="1:12" ht="45" x14ac:dyDescent="0.25">
      <c r="A200" s="373">
        <f t="shared" si="16"/>
        <v>183</v>
      </c>
      <c r="B200" s="217" t="s">
        <v>5183</v>
      </c>
      <c r="C200" s="216">
        <v>8996</v>
      </c>
      <c r="D200" s="440" t="s">
        <v>5181</v>
      </c>
      <c r="E200" s="425" t="s">
        <v>2851</v>
      </c>
      <c r="F200" s="145">
        <v>8500</v>
      </c>
      <c r="G200" s="145">
        <f t="shared" si="14"/>
        <v>12750</v>
      </c>
      <c r="L200" s="237"/>
    </row>
    <row r="201" spans="1:12" x14ac:dyDescent="0.25">
      <c r="A201" s="373">
        <f t="shared" si="16"/>
        <v>184</v>
      </c>
      <c r="B201" s="217" t="s">
        <v>3144</v>
      </c>
      <c r="C201" s="216">
        <v>6811</v>
      </c>
      <c r="D201" s="426" t="s">
        <v>1369</v>
      </c>
      <c r="E201" s="425" t="s">
        <v>2851</v>
      </c>
      <c r="F201" s="145">
        <v>4600</v>
      </c>
      <c r="G201" s="145">
        <f t="shared" si="14"/>
        <v>6900</v>
      </c>
      <c r="L201" s="237"/>
    </row>
    <row r="202" spans="1:12" x14ac:dyDescent="0.25">
      <c r="A202" s="373">
        <f t="shared" si="16"/>
        <v>185</v>
      </c>
      <c r="B202" s="217" t="s">
        <v>3145</v>
      </c>
      <c r="C202" s="216">
        <v>1204</v>
      </c>
      <c r="D202" s="426" t="s">
        <v>1359</v>
      </c>
      <c r="E202" s="425" t="s">
        <v>2851</v>
      </c>
      <c r="F202" s="145">
        <v>5290</v>
      </c>
      <c r="G202" s="145">
        <f t="shared" si="14"/>
        <v>7935</v>
      </c>
      <c r="L202" s="237"/>
    </row>
    <row r="203" spans="1:12" ht="30" x14ac:dyDescent="0.25">
      <c r="A203" s="373">
        <f t="shared" si="16"/>
        <v>186</v>
      </c>
      <c r="B203" s="217" t="s">
        <v>3146</v>
      </c>
      <c r="C203" s="216">
        <v>2962</v>
      </c>
      <c r="D203" s="219" t="s">
        <v>1952</v>
      </c>
      <c r="E203" s="425" t="s">
        <v>2851</v>
      </c>
      <c r="F203" s="145">
        <v>9775</v>
      </c>
      <c r="G203" s="145">
        <f t="shared" si="14"/>
        <v>14662.5</v>
      </c>
      <c r="L203" s="237"/>
    </row>
    <row r="204" spans="1:12" ht="30" x14ac:dyDescent="0.25">
      <c r="A204" s="373">
        <f t="shared" si="16"/>
        <v>187</v>
      </c>
      <c r="B204" s="217" t="s">
        <v>5184</v>
      </c>
      <c r="C204" s="216">
        <v>8994</v>
      </c>
      <c r="D204" s="440" t="s">
        <v>5185</v>
      </c>
      <c r="E204" s="425" t="s">
        <v>2851</v>
      </c>
      <c r="F204" s="145">
        <v>10000</v>
      </c>
      <c r="G204" s="145">
        <f t="shared" si="14"/>
        <v>15000</v>
      </c>
      <c r="L204" s="237"/>
    </row>
    <row r="205" spans="1:12" x14ac:dyDescent="0.25">
      <c r="A205" s="373">
        <f t="shared" si="16"/>
        <v>188</v>
      </c>
      <c r="B205" s="217" t="s">
        <v>1378</v>
      </c>
      <c r="C205" s="216">
        <v>6425</v>
      </c>
      <c r="D205" s="219" t="s">
        <v>1377</v>
      </c>
      <c r="E205" s="425" t="s">
        <v>2851</v>
      </c>
      <c r="F205" s="145">
        <v>910</v>
      </c>
      <c r="G205" s="145">
        <f t="shared" si="14"/>
        <v>1365</v>
      </c>
      <c r="L205" s="237"/>
    </row>
    <row r="206" spans="1:12" ht="30" x14ac:dyDescent="0.25">
      <c r="A206" s="373">
        <f t="shared" si="16"/>
        <v>189</v>
      </c>
      <c r="B206" s="217" t="s">
        <v>3147</v>
      </c>
      <c r="C206" s="216">
        <v>6426</v>
      </c>
      <c r="D206" s="219" t="s">
        <v>3148</v>
      </c>
      <c r="E206" s="425" t="s">
        <v>2851</v>
      </c>
      <c r="F206" s="145">
        <v>1800</v>
      </c>
      <c r="G206" s="145">
        <f t="shared" ref="G206:G222" si="17">F206*1.5</f>
        <v>2700</v>
      </c>
      <c r="L206" s="237"/>
    </row>
    <row r="207" spans="1:12" x14ac:dyDescent="0.25">
      <c r="A207" s="373">
        <f t="shared" si="16"/>
        <v>190</v>
      </c>
      <c r="B207" s="217" t="s">
        <v>3149</v>
      </c>
      <c r="C207" s="216">
        <v>1205</v>
      </c>
      <c r="D207" s="426" t="s">
        <v>1360</v>
      </c>
      <c r="E207" s="425" t="s">
        <v>2851</v>
      </c>
      <c r="F207" s="145">
        <v>4600</v>
      </c>
      <c r="G207" s="145">
        <f t="shared" si="17"/>
        <v>6900</v>
      </c>
      <c r="L207" s="237"/>
    </row>
    <row r="208" spans="1:12" ht="30" x14ac:dyDescent="0.25">
      <c r="A208" s="373">
        <f t="shared" si="16"/>
        <v>191</v>
      </c>
      <c r="B208" s="217" t="s">
        <v>3150</v>
      </c>
      <c r="C208" s="216">
        <v>2963</v>
      </c>
      <c r="D208" s="219" t="s">
        <v>1361</v>
      </c>
      <c r="E208" s="425" t="s">
        <v>2851</v>
      </c>
      <c r="F208" s="145">
        <v>8500</v>
      </c>
      <c r="G208" s="145">
        <f t="shared" si="17"/>
        <v>12750</v>
      </c>
      <c r="L208" s="237"/>
    </row>
    <row r="209" spans="1:12" x14ac:dyDescent="0.25">
      <c r="A209" s="373">
        <f t="shared" si="16"/>
        <v>192</v>
      </c>
      <c r="B209" s="370" t="s">
        <v>3151</v>
      </c>
      <c r="C209" s="216">
        <v>1206</v>
      </c>
      <c r="D209" s="430" t="s">
        <v>3152</v>
      </c>
      <c r="E209" s="425" t="s">
        <v>2851</v>
      </c>
      <c r="F209" s="444">
        <v>5290</v>
      </c>
      <c r="G209" s="145">
        <f t="shared" si="17"/>
        <v>7935</v>
      </c>
      <c r="L209" s="237"/>
    </row>
    <row r="210" spans="1:12" ht="30" x14ac:dyDescent="0.25">
      <c r="A210" s="373">
        <f t="shared" si="16"/>
        <v>193</v>
      </c>
      <c r="B210" s="370" t="s">
        <v>3153</v>
      </c>
      <c r="C210" s="216">
        <v>2964</v>
      </c>
      <c r="D210" s="430" t="s">
        <v>1399</v>
      </c>
      <c r="E210" s="425" t="s">
        <v>2851</v>
      </c>
      <c r="F210" s="444">
        <v>9775</v>
      </c>
      <c r="G210" s="145">
        <f t="shared" si="17"/>
        <v>14662.5</v>
      </c>
      <c r="L210" s="237"/>
    </row>
    <row r="211" spans="1:12" ht="60" x14ac:dyDescent="0.25">
      <c r="A211" s="373">
        <f t="shared" si="16"/>
        <v>194</v>
      </c>
      <c r="B211" s="217" t="s">
        <v>3154</v>
      </c>
      <c r="C211" s="216">
        <v>7086</v>
      </c>
      <c r="D211" s="219" t="s">
        <v>2552</v>
      </c>
      <c r="E211" s="425" t="s">
        <v>2851</v>
      </c>
      <c r="F211" s="145">
        <v>7200</v>
      </c>
      <c r="G211" s="145">
        <f t="shared" si="17"/>
        <v>10800</v>
      </c>
      <c r="L211" s="237"/>
    </row>
    <row r="212" spans="1:12" ht="30" x14ac:dyDescent="0.25">
      <c r="A212" s="373">
        <f t="shared" si="16"/>
        <v>195</v>
      </c>
      <c r="B212" s="370" t="s">
        <v>3155</v>
      </c>
      <c r="C212" s="216">
        <v>2965</v>
      </c>
      <c r="D212" s="430" t="s">
        <v>1362</v>
      </c>
      <c r="E212" s="425" t="s">
        <v>2851</v>
      </c>
      <c r="F212" s="444">
        <v>4600</v>
      </c>
      <c r="G212" s="145">
        <f t="shared" si="17"/>
        <v>6900</v>
      </c>
      <c r="L212" s="237"/>
    </row>
    <row r="213" spans="1:12" ht="30" x14ac:dyDescent="0.25">
      <c r="A213" s="373">
        <f t="shared" si="16"/>
        <v>196</v>
      </c>
      <c r="B213" s="370" t="s">
        <v>3156</v>
      </c>
      <c r="C213" s="216">
        <v>2966</v>
      </c>
      <c r="D213" s="430" t="s">
        <v>1363</v>
      </c>
      <c r="E213" s="425" t="s">
        <v>2851</v>
      </c>
      <c r="F213" s="444">
        <v>8500</v>
      </c>
      <c r="G213" s="145">
        <f t="shared" si="17"/>
        <v>12750</v>
      </c>
      <c r="L213" s="237"/>
    </row>
    <row r="214" spans="1:12" x14ac:dyDescent="0.25">
      <c r="A214" s="373">
        <f t="shared" si="16"/>
        <v>197</v>
      </c>
      <c r="B214" s="217" t="s">
        <v>3157</v>
      </c>
      <c r="C214" s="216">
        <v>2967</v>
      </c>
      <c r="D214" s="219" t="s">
        <v>1364</v>
      </c>
      <c r="E214" s="425" t="s">
        <v>2851</v>
      </c>
      <c r="F214" s="145">
        <v>4600</v>
      </c>
      <c r="G214" s="145">
        <f t="shared" si="17"/>
        <v>6900</v>
      </c>
      <c r="L214" s="237"/>
    </row>
    <row r="215" spans="1:12" ht="30.75" customHeight="1" x14ac:dyDescent="0.25">
      <c r="A215" s="373">
        <f t="shared" si="16"/>
        <v>198</v>
      </c>
      <c r="B215" s="217" t="s">
        <v>3158</v>
      </c>
      <c r="C215" s="216">
        <v>2968</v>
      </c>
      <c r="D215" s="167" t="s">
        <v>5041</v>
      </c>
      <c r="E215" s="425" t="s">
        <v>2851</v>
      </c>
      <c r="F215" s="145">
        <v>8500</v>
      </c>
      <c r="G215" s="145">
        <f t="shared" si="17"/>
        <v>12750</v>
      </c>
      <c r="L215" s="237"/>
    </row>
    <row r="216" spans="1:12" ht="30" x14ac:dyDescent="0.25">
      <c r="A216" s="373">
        <f t="shared" si="16"/>
        <v>199</v>
      </c>
      <c r="B216" s="217" t="s">
        <v>3159</v>
      </c>
      <c r="C216" s="216">
        <v>7085</v>
      </c>
      <c r="D216" s="219" t="s">
        <v>2555</v>
      </c>
      <c r="E216" s="425" t="s">
        <v>2851</v>
      </c>
      <c r="F216" s="145">
        <v>12000</v>
      </c>
      <c r="G216" s="145">
        <f t="shared" si="17"/>
        <v>18000</v>
      </c>
      <c r="L216" s="237"/>
    </row>
    <row r="217" spans="1:12" ht="30" x14ac:dyDescent="0.25">
      <c r="A217" s="373">
        <f t="shared" si="16"/>
        <v>200</v>
      </c>
      <c r="B217" s="439" t="s">
        <v>4881</v>
      </c>
      <c r="C217" s="164">
        <v>8894</v>
      </c>
      <c r="D217" s="440" t="s">
        <v>4882</v>
      </c>
      <c r="E217" s="425" t="s">
        <v>2851</v>
      </c>
      <c r="F217" s="145">
        <v>4600</v>
      </c>
      <c r="G217" s="145">
        <f t="shared" si="17"/>
        <v>6900</v>
      </c>
      <c r="L217" s="237"/>
    </row>
    <row r="218" spans="1:12" ht="30" x14ac:dyDescent="0.25">
      <c r="A218" s="373">
        <f t="shared" si="16"/>
        <v>201</v>
      </c>
      <c r="B218" s="439" t="s">
        <v>4883</v>
      </c>
      <c r="C218" s="164">
        <v>8895</v>
      </c>
      <c r="D218" s="440" t="s">
        <v>4884</v>
      </c>
      <c r="E218" s="425" t="s">
        <v>2851</v>
      </c>
      <c r="F218" s="145">
        <v>8500</v>
      </c>
      <c r="G218" s="145">
        <f t="shared" si="17"/>
        <v>12750</v>
      </c>
      <c r="L218" s="237"/>
    </row>
    <row r="219" spans="1:12" x14ac:dyDescent="0.25">
      <c r="A219" s="373">
        <f t="shared" si="16"/>
        <v>202</v>
      </c>
      <c r="B219" s="439" t="s">
        <v>4885</v>
      </c>
      <c r="C219" s="164">
        <v>8896</v>
      </c>
      <c r="D219" s="438" t="s">
        <v>4886</v>
      </c>
      <c r="E219" s="425" t="s">
        <v>2851</v>
      </c>
      <c r="F219" s="145">
        <v>4600</v>
      </c>
      <c r="G219" s="145">
        <f t="shared" si="17"/>
        <v>6900</v>
      </c>
      <c r="L219" s="237"/>
    </row>
    <row r="220" spans="1:12" ht="30" x14ac:dyDescent="0.25">
      <c r="A220" s="373">
        <f t="shared" si="16"/>
        <v>203</v>
      </c>
      <c r="B220" s="439" t="s">
        <v>4887</v>
      </c>
      <c r="C220" s="164">
        <v>8897</v>
      </c>
      <c r="D220" s="440" t="s">
        <v>4888</v>
      </c>
      <c r="E220" s="425" t="s">
        <v>2851</v>
      </c>
      <c r="F220" s="145">
        <v>8500</v>
      </c>
      <c r="G220" s="145">
        <f t="shared" si="17"/>
        <v>12750</v>
      </c>
      <c r="L220" s="237"/>
    </row>
    <row r="221" spans="1:12" x14ac:dyDescent="0.25">
      <c r="A221" s="373">
        <f t="shared" si="16"/>
        <v>204</v>
      </c>
      <c r="B221" s="217" t="s">
        <v>3160</v>
      </c>
      <c r="C221" s="216">
        <v>6812</v>
      </c>
      <c r="D221" s="426" t="s">
        <v>1370</v>
      </c>
      <c r="E221" s="425" t="s">
        <v>2851</v>
      </c>
      <c r="F221" s="145">
        <v>4600</v>
      </c>
      <c r="G221" s="145">
        <f t="shared" si="17"/>
        <v>6900</v>
      </c>
      <c r="L221" s="237"/>
    </row>
    <row r="222" spans="1:12" ht="45" x14ac:dyDescent="0.25">
      <c r="A222" s="373">
        <f t="shared" si="16"/>
        <v>205</v>
      </c>
      <c r="B222" s="163" t="s">
        <v>5133</v>
      </c>
      <c r="C222" s="164">
        <v>8899</v>
      </c>
      <c r="D222" s="440" t="s">
        <v>5089</v>
      </c>
      <c r="E222" s="425" t="s">
        <v>2851</v>
      </c>
      <c r="F222" s="145">
        <v>12480</v>
      </c>
      <c r="G222" s="145">
        <f t="shared" si="17"/>
        <v>18720</v>
      </c>
      <c r="L222" s="237"/>
    </row>
    <row r="223" spans="1:12" x14ac:dyDescent="0.25">
      <c r="A223" s="373"/>
      <c r="B223" s="716" t="s">
        <v>5777</v>
      </c>
      <c r="C223" s="716"/>
      <c r="D223" s="716"/>
      <c r="E223" s="389"/>
      <c r="F223" s="145"/>
      <c r="G223" s="145"/>
      <c r="L223" s="237"/>
    </row>
    <row r="224" spans="1:12" ht="30" x14ac:dyDescent="0.25">
      <c r="A224" s="373">
        <f>A222+1</f>
        <v>206</v>
      </c>
      <c r="B224" s="217" t="s">
        <v>3161</v>
      </c>
      <c r="C224" s="216">
        <v>2867</v>
      </c>
      <c r="D224" s="219" t="s">
        <v>2512</v>
      </c>
      <c r="E224" s="425" t="s">
        <v>2851</v>
      </c>
      <c r="F224" s="145">
        <v>4550</v>
      </c>
      <c r="G224" s="145">
        <f t="shared" ref="G224:G279" si="18">F224*1.5</f>
        <v>6825</v>
      </c>
      <c r="L224" s="237"/>
    </row>
    <row r="225" spans="1:12" x14ac:dyDescent="0.25">
      <c r="A225" s="373">
        <f>A224+1</f>
        <v>207</v>
      </c>
      <c r="B225" s="217" t="s">
        <v>1332</v>
      </c>
      <c r="C225" s="216">
        <v>2829</v>
      </c>
      <c r="D225" s="219" t="s">
        <v>1331</v>
      </c>
      <c r="E225" s="425" t="s">
        <v>2851</v>
      </c>
      <c r="F225" s="145">
        <v>3900</v>
      </c>
      <c r="G225" s="145">
        <f t="shared" si="18"/>
        <v>5850</v>
      </c>
      <c r="L225" s="237"/>
    </row>
    <row r="226" spans="1:12" ht="30" x14ac:dyDescent="0.25">
      <c r="A226" s="373">
        <f t="shared" ref="A226:A279" si="19">A225+1</f>
        <v>208</v>
      </c>
      <c r="B226" s="217" t="s">
        <v>4751</v>
      </c>
      <c r="C226" s="216">
        <v>8862</v>
      </c>
      <c r="D226" s="219" t="s">
        <v>4752</v>
      </c>
      <c r="E226" s="425" t="s">
        <v>2851</v>
      </c>
      <c r="F226" s="145">
        <v>4550</v>
      </c>
      <c r="G226" s="145">
        <f t="shared" si="18"/>
        <v>6825</v>
      </c>
      <c r="L226" s="237"/>
    </row>
    <row r="227" spans="1:12" x14ac:dyDescent="0.25">
      <c r="A227" s="373">
        <f t="shared" si="19"/>
        <v>209</v>
      </c>
      <c r="B227" s="217" t="s">
        <v>5188</v>
      </c>
      <c r="C227" s="216">
        <v>8991</v>
      </c>
      <c r="D227" s="219" t="s">
        <v>5191</v>
      </c>
      <c r="E227" s="425" t="s">
        <v>2851</v>
      </c>
      <c r="F227" s="145">
        <v>3900</v>
      </c>
      <c r="G227" s="145">
        <f t="shared" si="18"/>
        <v>5850</v>
      </c>
      <c r="L227" s="237"/>
    </row>
    <row r="228" spans="1:12" ht="45" x14ac:dyDescent="0.25">
      <c r="A228" s="373">
        <f t="shared" si="19"/>
        <v>210</v>
      </c>
      <c r="B228" s="217" t="s">
        <v>3162</v>
      </c>
      <c r="C228" s="216">
        <v>2863</v>
      </c>
      <c r="D228" s="219" t="s">
        <v>2509</v>
      </c>
      <c r="E228" s="425" t="s">
        <v>2851</v>
      </c>
      <c r="F228" s="145">
        <v>4940</v>
      </c>
      <c r="G228" s="145">
        <f t="shared" si="18"/>
        <v>7410</v>
      </c>
      <c r="L228" s="237"/>
    </row>
    <row r="229" spans="1:12" x14ac:dyDescent="0.25">
      <c r="A229" s="373">
        <f t="shared" si="19"/>
        <v>211</v>
      </c>
      <c r="B229" s="217" t="s">
        <v>5187</v>
      </c>
      <c r="C229" s="216">
        <v>8990</v>
      </c>
      <c r="D229" s="219" t="s">
        <v>5186</v>
      </c>
      <c r="E229" s="425" t="s">
        <v>2851</v>
      </c>
      <c r="F229" s="145">
        <v>3900</v>
      </c>
      <c r="G229" s="145">
        <f t="shared" si="18"/>
        <v>5850</v>
      </c>
      <c r="L229" s="237"/>
    </row>
    <row r="230" spans="1:12" ht="30" x14ac:dyDescent="0.25">
      <c r="A230" s="373">
        <f t="shared" si="19"/>
        <v>212</v>
      </c>
      <c r="B230" s="217" t="s">
        <v>3163</v>
      </c>
      <c r="C230" s="216">
        <v>2864</v>
      </c>
      <c r="D230" s="219" t="s">
        <v>2510</v>
      </c>
      <c r="E230" s="425" t="s">
        <v>2851</v>
      </c>
      <c r="F230" s="145">
        <v>4940</v>
      </c>
      <c r="G230" s="145">
        <f t="shared" si="18"/>
        <v>7410</v>
      </c>
      <c r="L230" s="237"/>
    </row>
    <row r="231" spans="1:12" ht="30" x14ac:dyDescent="0.25">
      <c r="A231" s="373">
        <f t="shared" si="19"/>
        <v>213</v>
      </c>
      <c r="B231" s="217" t="s">
        <v>3164</v>
      </c>
      <c r="C231" s="216">
        <v>2856</v>
      </c>
      <c r="D231" s="219" t="s">
        <v>5042</v>
      </c>
      <c r="E231" s="425" t="s">
        <v>2851</v>
      </c>
      <c r="F231" s="145">
        <v>2600</v>
      </c>
      <c r="G231" s="145">
        <f t="shared" si="18"/>
        <v>3900</v>
      </c>
      <c r="L231" s="237"/>
    </row>
    <row r="232" spans="1:12" x14ac:dyDescent="0.25">
      <c r="A232" s="373">
        <f t="shared" si="19"/>
        <v>214</v>
      </c>
      <c r="B232" s="217" t="s">
        <v>3165</v>
      </c>
      <c r="C232" s="216">
        <v>2857</v>
      </c>
      <c r="D232" s="426" t="s">
        <v>1989</v>
      </c>
      <c r="E232" s="425" t="s">
        <v>2851</v>
      </c>
      <c r="F232" s="145">
        <v>3640</v>
      </c>
      <c r="G232" s="145">
        <f t="shared" si="18"/>
        <v>5460</v>
      </c>
      <c r="L232" s="237"/>
    </row>
    <row r="233" spans="1:12" ht="30" x14ac:dyDescent="0.25">
      <c r="A233" s="373">
        <f t="shared" si="19"/>
        <v>215</v>
      </c>
      <c r="B233" s="217" t="s">
        <v>5189</v>
      </c>
      <c r="C233" s="216">
        <v>8992</v>
      </c>
      <c r="D233" s="142" t="s">
        <v>5190</v>
      </c>
      <c r="E233" s="425" t="s">
        <v>2851</v>
      </c>
      <c r="F233" s="145">
        <v>7800</v>
      </c>
      <c r="G233" s="145">
        <f t="shared" si="18"/>
        <v>11700</v>
      </c>
      <c r="L233" s="237"/>
    </row>
    <row r="234" spans="1:12" ht="30" x14ac:dyDescent="0.25">
      <c r="A234" s="373">
        <f t="shared" si="19"/>
        <v>216</v>
      </c>
      <c r="B234" s="438" t="s">
        <v>4890</v>
      </c>
      <c r="C234" s="164">
        <v>8900</v>
      </c>
      <c r="D234" s="440" t="s">
        <v>4891</v>
      </c>
      <c r="E234" s="425" t="s">
        <v>2851</v>
      </c>
      <c r="F234" s="145">
        <v>3000</v>
      </c>
      <c r="G234" s="145">
        <f t="shared" si="18"/>
        <v>4500</v>
      </c>
      <c r="L234" s="237"/>
    </row>
    <row r="235" spans="1:12" x14ac:dyDescent="0.25">
      <c r="A235" s="373">
        <f t="shared" si="19"/>
        <v>217</v>
      </c>
      <c r="B235" s="217" t="s">
        <v>3166</v>
      </c>
      <c r="C235" s="216">
        <v>6842</v>
      </c>
      <c r="D235" s="426" t="s">
        <v>1339</v>
      </c>
      <c r="E235" s="425" t="s">
        <v>2851</v>
      </c>
      <c r="F235" s="145">
        <v>3640</v>
      </c>
      <c r="G235" s="145">
        <f t="shared" si="18"/>
        <v>5460</v>
      </c>
      <c r="L235" s="237"/>
    </row>
    <row r="236" spans="1:12" x14ac:dyDescent="0.25">
      <c r="A236" s="373">
        <f t="shared" si="19"/>
        <v>218</v>
      </c>
      <c r="B236" s="217" t="s">
        <v>3167</v>
      </c>
      <c r="C236" s="216">
        <v>2865</v>
      </c>
      <c r="D236" s="426" t="s">
        <v>1342</v>
      </c>
      <c r="E236" s="425" t="s">
        <v>2851</v>
      </c>
      <c r="F236" s="145">
        <v>3640</v>
      </c>
      <c r="G236" s="145">
        <f t="shared" si="18"/>
        <v>5460</v>
      </c>
      <c r="L236" s="237"/>
    </row>
    <row r="237" spans="1:12" x14ac:dyDescent="0.25">
      <c r="A237" s="373">
        <f t="shared" si="19"/>
        <v>219</v>
      </c>
      <c r="B237" s="217" t="s">
        <v>3168</v>
      </c>
      <c r="C237" s="216">
        <v>2866</v>
      </c>
      <c r="D237" s="219" t="s">
        <v>2511</v>
      </c>
      <c r="E237" s="425" t="s">
        <v>2851</v>
      </c>
      <c r="F237" s="145">
        <v>4940</v>
      </c>
      <c r="G237" s="145">
        <f t="shared" si="18"/>
        <v>7410</v>
      </c>
      <c r="L237" s="237"/>
    </row>
    <row r="238" spans="1:12" x14ac:dyDescent="0.25">
      <c r="A238" s="373">
        <f t="shared" si="19"/>
        <v>220</v>
      </c>
      <c r="B238" s="217" t="s">
        <v>3169</v>
      </c>
      <c r="C238" s="216">
        <v>6676</v>
      </c>
      <c r="D238" s="219" t="s">
        <v>1343</v>
      </c>
      <c r="E238" s="425" t="s">
        <v>2851</v>
      </c>
      <c r="F238" s="145">
        <v>3640</v>
      </c>
      <c r="G238" s="145">
        <f t="shared" si="18"/>
        <v>5460</v>
      </c>
      <c r="L238" s="237"/>
    </row>
    <row r="239" spans="1:12" x14ac:dyDescent="0.25">
      <c r="A239" s="373">
        <f t="shared" si="19"/>
        <v>221</v>
      </c>
      <c r="B239" s="217" t="s">
        <v>3170</v>
      </c>
      <c r="C239" s="216">
        <v>2837</v>
      </c>
      <c r="D239" s="426" t="s">
        <v>1336</v>
      </c>
      <c r="E239" s="425" t="s">
        <v>2851</v>
      </c>
      <c r="F239" s="145">
        <v>3640</v>
      </c>
      <c r="G239" s="145">
        <f t="shared" si="18"/>
        <v>5460</v>
      </c>
      <c r="L239" s="237"/>
    </row>
    <row r="240" spans="1:12" ht="30" x14ac:dyDescent="0.25">
      <c r="A240" s="373">
        <f t="shared" si="19"/>
        <v>222</v>
      </c>
      <c r="B240" s="217" t="s">
        <v>3171</v>
      </c>
      <c r="C240" s="216">
        <v>2838</v>
      </c>
      <c r="D240" s="219" t="s">
        <v>1824</v>
      </c>
      <c r="E240" s="425" t="s">
        <v>2851</v>
      </c>
      <c r="F240" s="145">
        <v>4940</v>
      </c>
      <c r="G240" s="145">
        <f t="shared" si="18"/>
        <v>7410</v>
      </c>
      <c r="L240" s="237"/>
    </row>
    <row r="241" spans="1:12" x14ac:dyDescent="0.25">
      <c r="A241" s="373">
        <f t="shared" si="19"/>
        <v>223</v>
      </c>
      <c r="B241" s="217" t="s">
        <v>3172</v>
      </c>
      <c r="C241" s="216">
        <v>2833</v>
      </c>
      <c r="D241" s="219" t="s">
        <v>1334</v>
      </c>
      <c r="E241" s="425" t="s">
        <v>2851</v>
      </c>
      <c r="F241" s="145">
        <v>3640</v>
      </c>
      <c r="G241" s="145">
        <f t="shared" si="18"/>
        <v>5460</v>
      </c>
      <c r="L241" s="237"/>
    </row>
    <row r="242" spans="1:12" ht="30" x14ac:dyDescent="0.25">
      <c r="A242" s="373">
        <f t="shared" si="19"/>
        <v>224</v>
      </c>
      <c r="B242" s="217" t="s">
        <v>3173</v>
      </c>
      <c r="C242" s="216">
        <v>6256</v>
      </c>
      <c r="D242" s="219" t="s">
        <v>1823</v>
      </c>
      <c r="E242" s="425" t="s">
        <v>2851</v>
      </c>
      <c r="F242" s="145">
        <v>4940</v>
      </c>
      <c r="G242" s="145">
        <f t="shared" si="18"/>
        <v>7410</v>
      </c>
      <c r="L242" s="237"/>
    </row>
    <row r="243" spans="1:12" x14ac:dyDescent="0.25">
      <c r="A243" s="373">
        <f t="shared" si="19"/>
        <v>225</v>
      </c>
      <c r="B243" s="217" t="s">
        <v>3174</v>
      </c>
      <c r="C243" s="216">
        <v>2842</v>
      </c>
      <c r="D243" s="426" t="s">
        <v>1335</v>
      </c>
      <c r="E243" s="425" t="s">
        <v>2851</v>
      </c>
      <c r="F243" s="145">
        <v>3640</v>
      </c>
      <c r="G243" s="145">
        <f t="shared" si="18"/>
        <v>5460</v>
      </c>
      <c r="L243" s="237"/>
    </row>
    <row r="244" spans="1:12" ht="30" x14ac:dyDescent="0.25">
      <c r="A244" s="373">
        <f t="shared" si="19"/>
        <v>226</v>
      </c>
      <c r="B244" s="217" t="s">
        <v>3175</v>
      </c>
      <c r="C244" s="216">
        <v>2843</v>
      </c>
      <c r="D244" s="219" t="s">
        <v>1825</v>
      </c>
      <c r="E244" s="425" t="s">
        <v>2851</v>
      </c>
      <c r="F244" s="145">
        <v>4940</v>
      </c>
      <c r="G244" s="145">
        <f t="shared" si="18"/>
        <v>7410</v>
      </c>
      <c r="L244" s="237"/>
    </row>
    <row r="245" spans="1:12" ht="30" x14ac:dyDescent="0.25">
      <c r="A245" s="373">
        <f t="shared" si="19"/>
        <v>227</v>
      </c>
      <c r="B245" s="217" t="s">
        <v>3176</v>
      </c>
      <c r="C245" s="216">
        <v>8616</v>
      </c>
      <c r="D245" s="219" t="s">
        <v>2502</v>
      </c>
      <c r="E245" s="425" t="s">
        <v>2851</v>
      </c>
      <c r="F245" s="145">
        <v>3900</v>
      </c>
      <c r="G245" s="145">
        <f t="shared" si="18"/>
        <v>5850</v>
      </c>
      <c r="L245" s="237"/>
    </row>
    <row r="246" spans="1:12" ht="30" x14ac:dyDescent="0.25">
      <c r="A246" s="373">
        <f t="shared" si="19"/>
        <v>228</v>
      </c>
      <c r="B246" s="217" t="s">
        <v>4755</v>
      </c>
      <c r="C246" s="216">
        <v>2836</v>
      </c>
      <c r="D246" s="143" t="s">
        <v>2503</v>
      </c>
      <c r="E246" s="425" t="s">
        <v>2851</v>
      </c>
      <c r="F246" s="145">
        <v>5850</v>
      </c>
      <c r="G246" s="145">
        <f t="shared" si="18"/>
        <v>8775</v>
      </c>
      <c r="L246" s="237"/>
    </row>
    <row r="247" spans="1:12" x14ac:dyDescent="0.25">
      <c r="A247" s="373">
        <f t="shared" si="19"/>
        <v>229</v>
      </c>
      <c r="B247" s="217" t="s">
        <v>3177</v>
      </c>
      <c r="C247" s="216">
        <v>2844</v>
      </c>
      <c r="D247" s="426" t="s">
        <v>1337</v>
      </c>
      <c r="E247" s="425" t="s">
        <v>2851</v>
      </c>
      <c r="F247" s="145">
        <v>3900</v>
      </c>
      <c r="G247" s="145">
        <f t="shared" si="18"/>
        <v>5850</v>
      </c>
      <c r="L247" s="237"/>
    </row>
    <row r="248" spans="1:12" ht="30" x14ac:dyDescent="0.25">
      <c r="A248" s="373">
        <f t="shared" si="19"/>
        <v>230</v>
      </c>
      <c r="B248" s="217" t="s">
        <v>3178</v>
      </c>
      <c r="C248" s="216">
        <v>2845</v>
      </c>
      <c r="D248" s="219" t="s">
        <v>1946</v>
      </c>
      <c r="E248" s="425" t="s">
        <v>2851</v>
      </c>
      <c r="F248" s="145">
        <v>5850</v>
      </c>
      <c r="G248" s="145">
        <f t="shared" si="18"/>
        <v>8775</v>
      </c>
      <c r="L248" s="237"/>
    </row>
    <row r="249" spans="1:12" ht="45" x14ac:dyDescent="0.25">
      <c r="A249" s="373">
        <f t="shared" si="19"/>
        <v>231</v>
      </c>
      <c r="B249" s="217" t="s">
        <v>3179</v>
      </c>
      <c r="C249" s="216">
        <v>2846</v>
      </c>
      <c r="D249" s="219" t="s">
        <v>2504</v>
      </c>
      <c r="E249" s="425" t="s">
        <v>2851</v>
      </c>
      <c r="F249" s="145">
        <v>3640</v>
      </c>
      <c r="G249" s="145">
        <f t="shared" si="18"/>
        <v>5460</v>
      </c>
      <c r="L249" s="237"/>
    </row>
    <row r="250" spans="1:12" ht="30" x14ac:dyDescent="0.25">
      <c r="A250" s="373">
        <f t="shared" si="19"/>
        <v>232</v>
      </c>
      <c r="B250" s="217" t="s">
        <v>3180</v>
      </c>
      <c r="C250" s="216">
        <v>8617</v>
      </c>
      <c r="D250" s="219" t="s">
        <v>2505</v>
      </c>
      <c r="E250" s="425" t="s">
        <v>2851</v>
      </c>
      <c r="F250" s="145">
        <v>5070</v>
      </c>
      <c r="G250" s="145">
        <f t="shared" si="18"/>
        <v>7605</v>
      </c>
      <c r="L250" s="237"/>
    </row>
    <row r="251" spans="1:12" x14ac:dyDescent="0.25">
      <c r="A251" s="373">
        <f t="shared" si="19"/>
        <v>233</v>
      </c>
      <c r="B251" s="434" t="s">
        <v>5620</v>
      </c>
      <c r="C251" s="230" t="s">
        <v>5621</v>
      </c>
      <c r="D251" s="434" t="s">
        <v>5622</v>
      </c>
      <c r="E251" s="164" t="s">
        <v>2851</v>
      </c>
      <c r="F251" s="145">
        <v>7800</v>
      </c>
      <c r="G251" s="145">
        <f t="shared" si="18"/>
        <v>11700</v>
      </c>
      <c r="L251" s="237"/>
    </row>
    <row r="252" spans="1:12" x14ac:dyDescent="0.25">
      <c r="A252" s="373">
        <f t="shared" si="19"/>
        <v>234</v>
      </c>
      <c r="B252" s="217" t="s">
        <v>3181</v>
      </c>
      <c r="C252" s="216">
        <v>2871</v>
      </c>
      <c r="D252" s="219" t="s">
        <v>1344</v>
      </c>
      <c r="E252" s="425" t="s">
        <v>2851</v>
      </c>
      <c r="F252" s="145">
        <v>7800</v>
      </c>
      <c r="G252" s="145">
        <f t="shared" si="18"/>
        <v>11700</v>
      </c>
      <c r="L252" s="237"/>
    </row>
    <row r="253" spans="1:12" x14ac:dyDescent="0.25">
      <c r="A253" s="373">
        <f t="shared" si="19"/>
        <v>235</v>
      </c>
      <c r="B253" s="217" t="s">
        <v>3182</v>
      </c>
      <c r="C253" s="216">
        <v>2872</v>
      </c>
      <c r="D253" s="219" t="s">
        <v>1345</v>
      </c>
      <c r="E253" s="425" t="s">
        <v>2851</v>
      </c>
      <c r="F253" s="145">
        <v>7800</v>
      </c>
      <c r="G253" s="145">
        <f t="shared" si="18"/>
        <v>11700</v>
      </c>
      <c r="L253" s="237"/>
    </row>
    <row r="254" spans="1:12" ht="30" x14ac:dyDescent="0.25">
      <c r="A254" s="373">
        <f t="shared" si="19"/>
        <v>236</v>
      </c>
      <c r="B254" s="217" t="s">
        <v>3183</v>
      </c>
      <c r="C254" s="216">
        <v>2873</v>
      </c>
      <c r="D254" s="219" t="s">
        <v>2513</v>
      </c>
      <c r="E254" s="425" t="s">
        <v>2851</v>
      </c>
      <c r="F254" s="145">
        <v>7800</v>
      </c>
      <c r="G254" s="145">
        <f t="shared" si="18"/>
        <v>11700</v>
      </c>
      <c r="L254" s="237"/>
    </row>
    <row r="255" spans="1:12" ht="30" x14ac:dyDescent="0.25">
      <c r="A255" s="373">
        <f t="shared" si="19"/>
        <v>237</v>
      </c>
      <c r="B255" s="217" t="s">
        <v>3184</v>
      </c>
      <c r="C255" s="216">
        <v>2877</v>
      </c>
      <c r="D255" s="219" t="s">
        <v>2514</v>
      </c>
      <c r="E255" s="425" t="s">
        <v>2851</v>
      </c>
      <c r="F255" s="145">
        <v>15600</v>
      </c>
      <c r="G255" s="145">
        <f t="shared" si="18"/>
        <v>23400</v>
      </c>
      <c r="L255" s="237"/>
    </row>
    <row r="256" spans="1:12" ht="30" x14ac:dyDescent="0.25">
      <c r="A256" s="373">
        <f t="shared" si="19"/>
        <v>238</v>
      </c>
      <c r="B256" s="217" t="s">
        <v>3185</v>
      </c>
      <c r="C256" s="216">
        <v>2875</v>
      </c>
      <c r="D256" s="219" t="s">
        <v>1346</v>
      </c>
      <c r="E256" s="425" t="s">
        <v>2851</v>
      </c>
      <c r="F256" s="145">
        <v>7800</v>
      </c>
      <c r="G256" s="145">
        <f t="shared" si="18"/>
        <v>11700</v>
      </c>
      <c r="L256" s="237"/>
    </row>
    <row r="257" spans="1:12" ht="30" x14ac:dyDescent="0.25">
      <c r="A257" s="373">
        <f t="shared" si="19"/>
        <v>239</v>
      </c>
      <c r="B257" s="370" t="s">
        <v>4756</v>
      </c>
      <c r="C257" s="373">
        <v>2876</v>
      </c>
      <c r="D257" s="248" t="s">
        <v>1347</v>
      </c>
      <c r="E257" s="425" t="s">
        <v>2851</v>
      </c>
      <c r="F257" s="444">
        <v>7800</v>
      </c>
      <c r="G257" s="145">
        <f t="shared" si="18"/>
        <v>11700</v>
      </c>
      <c r="L257" s="237"/>
    </row>
    <row r="258" spans="1:12" x14ac:dyDescent="0.25">
      <c r="A258" s="373">
        <f t="shared" si="19"/>
        <v>240</v>
      </c>
      <c r="B258" s="217" t="s">
        <v>3186</v>
      </c>
      <c r="C258" s="216">
        <v>2874</v>
      </c>
      <c r="D258" s="426" t="s">
        <v>1348</v>
      </c>
      <c r="E258" s="425" t="s">
        <v>2851</v>
      </c>
      <c r="F258" s="145">
        <v>7800</v>
      </c>
      <c r="G258" s="145">
        <f t="shared" si="18"/>
        <v>11700</v>
      </c>
      <c r="L258" s="237"/>
    </row>
    <row r="259" spans="1:12" ht="30" x14ac:dyDescent="0.25">
      <c r="A259" s="373">
        <f t="shared" si="19"/>
        <v>241</v>
      </c>
      <c r="B259" s="217" t="s">
        <v>3187</v>
      </c>
      <c r="C259" s="216">
        <v>2868</v>
      </c>
      <c r="D259" s="219" t="s">
        <v>1349</v>
      </c>
      <c r="E259" s="425" t="s">
        <v>2851</v>
      </c>
      <c r="F259" s="145">
        <v>7800</v>
      </c>
      <c r="G259" s="145">
        <f t="shared" si="18"/>
        <v>11700</v>
      </c>
      <c r="L259" s="237"/>
    </row>
    <row r="260" spans="1:12" x14ac:dyDescent="0.25">
      <c r="A260" s="373">
        <f t="shared" si="19"/>
        <v>242</v>
      </c>
      <c r="B260" s="217" t="s">
        <v>3188</v>
      </c>
      <c r="C260" s="216">
        <v>2870</v>
      </c>
      <c r="D260" s="219" t="s">
        <v>1350</v>
      </c>
      <c r="E260" s="425" t="s">
        <v>2851</v>
      </c>
      <c r="F260" s="145">
        <v>7800</v>
      </c>
      <c r="G260" s="145">
        <f t="shared" si="18"/>
        <v>11700</v>
      </c>
      <c r="L260" s="237"/>
    </row>
    <row r="261" spans="1:12" ht="30" x14ac:dyDescent="0.25">
      <c r="A261" s="373">
        <f t="shared" si="19"/>
        <v>243</v>
      </c>
      <c r="B261" s="217" t="s">
        <v>3189</v>
      </c>
      <c r="C261" s="216">
        <v>2869</v>
      </c>
      <c r="D261" s="219" t="s">
        <v>1351</v>
      </c>
      <c r="E261" s="425" t="s">
        <v>2851</v>
      </c>
      <c r="F261" s="145">
        <v>7800</v>
      </c>
      <c r="G261" s="145">
        <f t="shared" si="18"/>
        <v>11700</v>
      </c>
      <c r="L261" s="237"/>
    </row>
    <row r="262" spans="1:12" ht="30" x14ac:dyDescent="0.25">
      <c r="A262" s="373">
        <f t="shared" si="19"/>
        <v>244</v>
      </c>
      <c r="B262" s="217" t="s">
        <v>3190</v>
      </c>
      <c r="C262" s="216">
        <v>2850</v>
      </c>
      <c r="D262" s="219" t="s">
        <v>1340</v>
      </c>
      <c r="E262" s="425" t="s">
        <v>2851</v>
      </c>
      <c r="F262" s="145">
        <v>3900</v>
      </c>
      <c r="G262" s="145">
        <f t="shared" si="18"/>
        <v>5850</v>
      </c>
      <c r="L262" s="237"/>
    </row>
    <row r="263" spans="1:12" ht="30" x14ac:dyDescent="0.25">
      <c r="A263" s="373">
        <f t="shared" si="19"/>
        <v>245</v>
      </c>
      <c r="B263" s="217" t="s">
        <v>3191</v>
      </c>
      <c r="C263" s="216">
        <v>2852</v>
      </c>
      <c r="D263" s="219" t="s">
        <v>1948</v>
      </c>
      <c r="E263" s="425" t="s">
        <v>2851</v>
      </c>
      <c r="F263" s="145">
        <v>5850</v>
      </c>
      <c r="G263" s="145">
        <f t="shared" si="18"/>
        <v>8775</v>
      </c>
      <c r="L263" s="237"/>
    </row>
    <row r="264" spans="1:12" ht="45" x14ac:dyDescent="0.25">
      <c r="A264" s="373">
        <f t="shared" si="19"/>
        <v>246</v>
      </c>
      <c r="B264" s="217" t="s">
        <v>3192</v>
      </c>
      <c r="C264" s="216">
        <v>2854</v>
      </c>
      <c r="D264" s="219" t="s">
        <v>2506</v>
      </c>
      <c r="E264" s="425" t="s">
        <v>2851</v>
      </c>
      <c r="F264" s="145">
        <v>7800</v>
      </c>
      <c r="G264" s="145">
        <f t="shared" si="18"/>
        <v>11700</v>
      </c>
      <c r="L264" s="237"/>
    </row>
    <row r="265" spans="1:12" x14ac:dyDescent="0.25">
      <c r="A265" s="373">
        <f t="shared" si="19"/>
        <v>247</v>
      </c>
      <c r="B265" s="217" t="s">
        <v>3193</v>
      </c>
      <c r="C265" s="216">
        <v>2851</v>
      </c>
      <c r="D265" s="219" t="s">
        <v>1341</v>
      </c>
      <c r="E265" s="425" t="s">
        <v>2851</v>
      </c>
      <c r="F265" s="145">
        <v>3900</v>
      </c>
      <c r="G265" s="145">
        <f t="shared" si="18"/>
        <v>5850</v>
      </c>
      <c r="L265" s="237"/>
    </row>
    <row r="266" spans="1:12" ht="30" x14ac:dyDescent="0.25">
      <c r="A266" s="373">
        <f t="shared" si="19"/>
        <v>248</v>
      </c>
      <c r="B266" s="217" t="s">
        <v>3194</v>
      </c>
      <c r="C266" s="216">
        <v>2853</v>
      </c>
      <c r="D266" s="219" t="s">
        <v>1949</v>
      </c>
      <c r="E266" s="425" t="s">
        <v>2851</v>
      </c>
      <c r="F266" s="145">
        <v>5850</v>
      </c>
      <c r="G266" s="145">
        <f t="shared" si="18"/>
        <v>8775</v>
      </c>
      <c r="L266" s="237"/>
    </row>
    <row r="267" spans="1:12" ht="45" x14ac:dyDescent="0.25">
      <c r="A267" s="373">
        <f t="shared" si="19"/>
        <v>249</v>
      </c>
      <c r="B267" s="217" t="s">
        <v>2507</v>
      </c>
      <c r="C267" s="216">
        <v>2855</v>
      </c>
      <c r="D267" s="219" t="s">
        <v>2508</v>
      </c>
      <c r="E267" s="425" t="s">
        <v>2851</v>
      </c>
      <c r="F267" s="145">
        <v>7800</v>
      </c>
      <c r="G267" s="145">
        <f t="shared" si="18"/>
        <v>11700</v>
      </c>
      <c r="L267" s="237"/>
    </row>
    <row r="268" spans="1:12" x14ac:dyDescent="0.25">
      <c r="A268" s="373">
        <f t="shared" si="19"/>
        <v>250</v>
      </c>
      <c r="B268" s="370" t="s">
        <v>1396</v>
      </c>
      <c r="C268" s="216">
        <v>2756</v>
      </c>
      <c r="D268" s="219" t="s">
        <v>1330</v>
      </c>
      <c r="E268" s="425" t="s">
        <v>2851</v>
      </c>
      <c r="F268" s="145">
        <v>3640</v>
      </c>
      <c r="G268" s="145">
        <f t="shared" si="18"/>
        <v>5460</v>
      </c>
      <c r="L268" s="237"/>
    </row>
    <row r="269" spans="1:12" ht="30" x14ac:dyDescent="0.25">
      <c r="A269" s="373">
        <f t="shared" si="19"/>
        <v>251</v>
      </c>
      <c r="B269" s="217" t="s">
        <v>2500</v>
      </c>
      <c r="C269" s="216">
        <v>2830</v>
      </c>
      <c r="D269" s="219" t="s">
        <v>2501</v>
      </c>
      <c r="E269" s="425" t="s">
        <v>2851</v>
      </c>
      <c r="F269" s="145">
        <v>4940</v>
      </c>
      <c r="G269" s="145">
        <f t="shared" si="18"/>
        <v>7410</v>
      </c>
      <c r="L269" s="237"/>
    </row>
    <row r="270" spans="1:12" ht="30" x14ac:dyDescent="0.25">
      <c r="A270" s="373">
        <f t="shared" si="19"/>
        <v>252</v>
      </c>
      <c r="B270" s="370" t="s">
        <v>1822</v>
      </c>
      <c r="C270" s="216">
        <v>2827</v>
      </c>
      <c r="D270" s="219" t="s">
        <v>1820</v>
      </c>
      <c r="E270" s="425" t="s">
        <v>2851</v>
      </c>
      <c r="F270" s="145">
        <v>4940</v>
      </c>
      <c r="G270" s="145">
        <f t="shared" si="18"/>
        <v>7410</v>
      </c>
      <c r="L270" s="237"/>
    </row>
    <row r="271" spans="1:12" x14ac:dyDescent="0.25">
      <c r="A271" s="373">
        <f t="shared" si="19"/>
        <v>253</v>
      </c>
      <c r="B271" s="438" t="s">
        <v>4892</v>
      </c>
      <c r="C271" s="164">
        <v>8901</v>
      </c>
      <c r="D271" s="438" t="s">
        <v>4893</v>
      </c>
      <c r="E271" s="425" t="s">
        <v>2851</v>
      </c>
      <c r="F271" s="145">
        <v>4950</v>
      </c>
      <c r="G271" s="145">
        <f t="shared" si="18"/>
        <v>7425</v>
      </c>
      <c r="L271" s="237"/>
    </row>
    <row r="272" spans="1:12" x14ac:dyDescent="0.25">
      <c r="A272" s="373">
        <f t="shared" si="19"/>
        <v>254</v>
      </c>
      <c r="B272" s="217" t="s">
        <v>1397</v>
      </c>
      <c r="C272" s="216">
        <v>2828</v>
      </c>
      <c r="D272" s="426" t="s">
        <v>1329</v>
      </c>
      <c r="E272" s="425" t="s">
        <v>2851</v>
      </c>
      <c r="F272" s="145">
        <v>3640</v>
      </c>
      <c r="G272" s="145">
        <f t="shared" si="18"/>
        <v>5460</v>
      </c>
      <c r="L272" s="237"/>
    </row>
    <row r="273" spans="1:12" x14ac:dyDescent="0.25">
      <c r="A273" s="373">
        <f t="shared" si="19"/>
        <v>255</v>
      </c>
      <c r="B273" s="217" t="s">
        <v>3195</v>
      </c>
      <c r="C273" s="216">
        <v>2831</v>
      </c>
      <c r="D273" s="426" t="s">
        <v>1333</v>
      </c>
      <c r="E273" s="425" t="s">
        <v>2851</v>
      </c>
      <c r="F273" s="145">
        <v>3640</v>
      </c>
      <c r="G273" s="145">
        <f t="shared" si="18"/>
        <v>5460</v>
      </c>
      <c r="L273" s="237"/>
    </row>
    <row r="274" spans="1:12" ht="30" x14ac:dyDescent="0.25">
      <c r="A274" s="373">
        <f t="shared" si="19"/>
        <v>256</v>
      </c>
      <c r="B274" s="217" t="s">
        <v>3196</v>
      </c>
      <c r="C274" s="216">
        <v>2832</v>
      </c>
      <c r="D274" s="219" t="s">
        <v>1821</v>
      </c>
      <c r="E274" s="425" t="s">
        <v>2851</v>
      </c>
      <c r="F274" s="145">
        <v>4680</v>
      </c>
      <c r="G274" s="145">
        <f t="shared" si="18"/>
        <v>7020</v>
      </c>
      <c r="L274" s="237"/>
    </row>
    <row r="275" spans="1:12" x14ac:dyDescent="0.25">
      <c r="A275" s="373">
        <f t="shared" si="19"/>
        <v>257</v>
      </c>
      <c r="B275" s="217" t="s">
        <v>3197</v>
      </c>
      <c r="C275" s="216">
        <v>2880</v>
      </c>
      <c r="D275" s="426" t="s">
        <v>1352</v>
      </c>
      <c r="E275" s="425" t="s">
        <v>1240</v>
      </c>
      <c r="F275" s="145">
        <v>910</v>
      </c>
      <c r="G275" s="145">
        <f t="shared" si="18"/>
        <v>1365</v>
      </c>
    </row>
    <row r="276" spans="1:12" ht="30" x14ac:dyDescent="0.25">
      <c r="A276" s="373">
        <f t="shared" si="19"/>
        <v>258</v>
      </c>
      <c r="B276" s="217" t="s">
        <v>3198</v>
      </c>
      <c r="C276" s="216">
        <v>6427</v>
      </c>
      <c r="D276" s="219" t="s">
        <v>3199</v>
      </c>
      <c r="E276" s="425" t="s">
        <v>1240</v>
      </c>
      <c r="F276" s="145">
        <v>1800</v>
      </c>
      <c r="G276" s="145">
        <f t="shared" si="18"/>
        <v>2700</v>
      </c>
    </row>
    <row r="277" spans="1:12" x14ac:dyDescent="0.25">
      <c r="A277" s="373">
        <f t="shared" si="19"/>
        <v>259</v>
      </c>
      <c r="B277" s="217" t="s">
        <v>3200</v>
      </c>
      <c r="C277" s="216">
        <v>2847</v>
      </c>
      <c r="D277" s="426" t="s">
        <v>1338</v>
      </c>
      <c r="E277" s="425" t="s">
        <v>2851</v>
      </c>
      <c r="F277" s="145">
        <v>3900</v>
      </c>
      <c r="G277" s="145">
        <f t="shared" si="18"/>
        <v>5850</v>
      </c>
    </row>
    <row r="278" spans="1:12" ht="45" x14ac:dyDescent="0.25">
      <c r="A278" s="373">
        <f t="shared" si="19"/>
        <v>260</v>
      </c>
      <c r="B278" s="217" t="s">
        <v>3201</v>
      </c>
      <c r="C278" s="216">
        <v>2848</v>
      </c>
      <c r="D278" s="219" t="s">
        <v>3202</v>
      </c>
      <c r="E278" s="425" t="s">
        <v>2851</v>
      </c>
      <c r="F278" s="145">
        <v>5850</v>
      </c>
      <c r="G278" s="145">
        <f t="shared" si="18"/>
        <v>8775</v>
      </c>
    </row>
    <row r="279" spans="1:12" ht="30" x14ac:dyDescent="0.25">
      <c r="A279" s="373">
        <f t="shared" si="19"/>
        <v>261</v>
      </c>
      <c r="B279" s="445" t="s">
        <v>3203</v>
      </c>
      <c r="C279" s="216">
        <v>2849</v>
      </c>
      <c r="D279" s="219" t="s">
        <v>1947</v>
      </c>
      <c r="E279" s="425" t="s">
        <v>2851</v>
      </c>
      <c r="F279" s="145">
        <v>7800</v>
      </c>
      <c r="G279" s="145">
        <f t="shared" si="18"/>
        <v>11700</v>
      </c>
    </row>
  </sheetData>
  <autoFilter ref="B1:B279"/>
  <mergeCells count="15">
    <mergeCell ref="B223:D223"/>
    <mergeCell ref="B131:D131"/>
    <mergeCell ref="B132:D132"/>
    <mergeCell ref="A1:G1"/>
    <mergeCell ref="A3:G3"/>
    <mergeCell ref="A4:G4"/>
    <mergeCell ref="A64:G64"/>
    <mergeCell ref="A80:G80"/>
    <mergeCell ref="A107:G107"/>
    <mergeCell ref="A111:G111"/>
    <mergeCell ref="A82:G82"/>
    <mergeCell ref="A84:G84"/>
    <mergeCell ref="A90:G90"/>
    <mergeCell ref="A94:G94"/>
    <mergeCell ref="A102:G102"/>
  </mergeCells>
  <pageMargins left="0.35433070866141736" right="0.15748031496062992" top="0.39370078740157483" bottom="0.39370078740157483" header="0.51181102362204722" footer="0.51181102362204722"/>
  <pageSetup paperSize="9" scale="78" firstPageNumber="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3"/>
  <sheetViews>
    <sheetView view="pageBreakPreview" topLeftCell="A196" zoomScaleNormal="100" zoomScaleSheetLayoutView="100" workbookViewId="0">
      <selection activeCell="F196" sqref="F1:F1048576"/>
    </sheetView>
  </sheetViews>
  <sheetFormatPr defaultColWidth="9.140625" defaultRowHeight="15" x14ac:dyDescent="0.25"/>
  <cols>
    <col min="1" max="1" width="4.42578125" style="421" customWidth="1"/>
    <col min="2" max="2" width="17.5703125" style="491" customWidth="1"/>
    <col min="3" max="3" width="8.42578125" style="492" customWidth="1"/>
    <col min="4" max="4" width="51.140625" style="415" customWidth="1"/>
    <col min="5" max="5" width="6.7109375" style="493" customWidth="1"/>
    <col min="6" max="6" width="11.5703125" style="421" customWidth="1"/>
    <col min="7" max="7" width="13.5703125" style="421" customWidth="1"/>
    <col min="8" max="8" width="18.85546875" style="494" customWidth="1"/>
    <col min="9" max="9" width="10.140625" style="494" customWidth="1"/>
    <col min="10" max="10" width="35" style="494" customWidth="1"/>
    <col min="11" max="11" width="9.140625" style="494" customWidth="1"/>
    <col min="12" max="12" width="10" style="494" customWidth="1"/>
    <col min="13" max="13" width="9" style="494" customWidth="1"/>
    <col min="14" max="14" width="46.140625" style="494" customWidth="1"/>
    <col min="15" max="23" width="9.140625" style="494" customWidth="1"/>
    <col min="24" max="39" width="9.140625" style="495" customWidth="1"/>
    <col min="40" max="1023" width="9.140625" style="417" customWidth="1"/>
    <col min="1024" max="1025" width="9.140625" style="377" customWidth="1"/>
    <col min="1026" max="16384" width="9.140625" style="377"/>
  </cols>
  <sheetData>
    <row r="1" spans="1:1024" s="455" customFormat="1" ht="18" x14ac:dyDescent="0.25">
      <c r="A1" s="447"/>
      <c r="B1" s="448"/>
      <c r="C1" s="449"/>
      <c r="D1" s="450"/>
      <c r="E1" s="451"/>
      <c r="F1" s="452"/>
      <c r="G1" s="452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MJ1" s="377"/>
    </row>
    <row r="2" spans="1:1024" s="239" customFormat="1" x14ac:dyDescent="0.25">
      <c r="A2" s="717" t="s">
        <v>3280</v>
      </c>
      <c r="B2" s="717"/>
      <c r="C2" s="717"/>
      <c r="D2" s="717"/>
      <c r="E2" s="717"/>
      <c r="F2" s="717"/>
      <c r="G2" s="164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MH2" s="240"/>
    </row>
    <row r="3" spans="1:1024" s="505" customFormat="1" ht="63.75" x14ac:dyDescent="0.25">
      <c r="A3" s="257" t="s">
        <v>4792</v>
      </c>
      <c r="B3" s="258" t="s">
        <v>4833</v>
      </c>
      <c r="C3" s="258" t="s">
        <v>4832</v>
      </c>
      <c r="D3" s="258" t="s">
        <v>3</v>
      </c>
      <c r="E3" s="259" t="s">
        <v>867</v>
      </c>
      <c r="F3" s="260" t="s">
        <v>4</v>
      </c>
      <c r="G3" s="260" t="s">
        <v>827</v>
      </c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MI3" s="506"/>
    </row>
    <row r="4" spans="1:1024" s="269" customFormat="1" x14ac:dyDescent="0.25">
      <c r="A4" s="164"/>
      <c r="B4" s="407"/>
      <c r="C4" s="164"/>
      <c r="D4" s="249" t="s">
        <v>3280</v>
      </c>
      <c r="E4" s="287"/>
      <c r="F4" s="220"/>
      <c r="G4" s="22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MI4" s="233"/>
    </row>
    <row r="5" spans="1:1024" s="466" customFormat="1" x14ac:dyDescent="0.25">
      <c r="A5" s="164">
        <v>1</v>
      </c>
      <c r="B5" s="436" t="s">
        <v>3281</v>
      </c>
      <c r="C5" s="164">
        <v>1643</v>
      </c>
      <c r="D5" s="462" t="s">
        <v>1385</v>
      </c>
      <c r="E5" s="463" t="s">
        <v>1240</v>
      </c>
      <c r="F5" s="220">
        <v>400</v>
      </c>
      <c r="G5" s="220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MI5" s="467"/>
    </row>
    <row r="6" spans="1:1024" s="466" customFormat="1" x14ac:dyDescent="0.25">
      <c r="A6" s="164">
        <f>A5+1</f>
        <v>2</v>
      </c>
      <c r="B6" s="436" t="s">
        <v>3282</v>
      </c>
      <c r="C6" s="164">
        <v>1644</v>
      </c>
      <c r="D6" s="462" t="s">
        <v>1379</v>
      </c>
      <c r="E6" s="463" t="s">
        <v>1240</v>
      </c>
      <c r="F6" s="220">
        <v>400</v>
      </c>
      <c r="G6" s="220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MI6" s="467"/>
    </row>
    <row r="7" spans="1:1024" s="466" customFormat="1" ht="30" x14ac:dyDescent="0.25">
      <c r="A7" s="164">
        <f t="shared" ref="A7:A56" si="0">A6+1</f>
        <v>3</v>
      </c>
      <c r="B7" s="436" t="s">
        <v>3283</v>
      </c>
      <c r="C7" s="164">
        <v>1645</v>
      </c>
      <c r="D7" s="142" t="s">
        <v>1386</v>
      </c>
      <c r="E7" s="463" t="s">
        <v>1240</v>
      </c>
      <c r="F7" s="220">
        <v>400</v>
      </c>
      <c r="G7" s="220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5"/>
      <c r="AM7" s="465"/>
      <c r="AMI7" s="467"/>
    </row>
    <row r="8" spans="1:1024" s="466" customFormat="1" ht="30" x14ac:dyDescent="0.25">
      <c r="A8" s="164">
        <f t="shared" si="0"/>
        <v>4</v>
      </c>
      <c r="B8" s="436" t="s">
        <v>3284</v>
      </c>
      <c r="C8" s="164">
        <v>2389</v>
      </c>
      <c r="D8" s="142" t="s">
        <v>1387</v>
      </c>
      <c r="E8" s="463" t="s">
        <v>1240</v>
      </c>
      <c r="F8" s="220">
        <v>400</v>
      </c>
      <c r="G8" s="220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5"/>
      <c r="AM8" s="465"/>
      <c r="AMI8" s="467"/>
    </row>
    <row r="9" spans="1:1024" s="466" customFormat="1" ht="30" x14ac:dyDescent="0.25">
      <c r="A9" s="164">
        <f t="shared" si="0"/>
        <v>5</v>
      </c>
      <c r="B9" s="436" t="s">
        <v>3285</v>
      </c>
      <c r="C9" s="468" t="s">
        <v>88</v>
      </c>
      <c r="D9" s="142" t="s">
        <v>1388</v>
      </c>
      <c r="E9" s="463" t="s">
        <v>1240</v>
      </c>
      <c r="F9" s="220">
        <v>400</v>
      </c>
      <c r="G9" s="220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MI9" s="467"/>
    </row>
    <row r="10" spans="1:1024" s="466" customFormat="1" ht="30" x14ac:dyDescent="0.25">
      <c r="A10" s="164">
        <f t="shared" si="0"/>
        <v>6</v>
      </c>
      <c r="B10" s="142" t="s">
        <v>3286</v>
      </c>
      <c r="C10" s="164">
        <v>2386</v>
      </c>
      <c r="D10" s="142" t="s">
        <v>1389</v>
      </c>
      <c r="E10" s="463" t="s">
        <v>1240</v>
      </c>
      <c r="F10" s="220">
        <v>400</v>
      </c>
      <c r="G10" s="220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MI10" s="467"/>
    </row>
    <row r="11" spans="1:1024" s="466" customFormat="1" ht="30" x14ac:dyDescent="0.25">
      <c r="A11" s="164">
        <f t="shared" si="0"/>
        <v>7</v>
      </c>
      <c r="B11" s="142" t="s">
        <v>3287</v>
      </c>
      <c r="C11" s="164">
        <v>2343</v>
      </c>
      <c r="D11" s="142" t="s">
        <v>1390</v>
      </c>
      <c r="E11" s="463" t="s">
        <v>1240</v>
      </c>
      <c r="F11" s="220">
        <v>400</v>
      </c>
      <c r="G11" s="220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MI11" s="467"/>
    </row>
    <row r="12" spans="1:1024" s="466" customFormat="1" ht="30" x14ac:dyDescent="0.25">
      <c r="A12" s="164">
        <f t="shared" si="0"/>
        <v>8</v>
      </c>
      <c r="B12" s="142" t="s">
        <v>3288</v>
      </c>
      <c r="C12" s="164">
        <v>2387</v>
      </c>
      <c r="D12" s="142" t="s">
        <v>1391</v>
      </c>
      <c r="E12" s="463" t="s">
        <v>1240</v>
      </c>
      <c r="F12" s="220">
        <v>400</v>
      </c>
      <c r="G12" s="220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MI12" s="467"/>
    </row>
    <row r="13" spans="1:1024" s="466" customFormat="1" x14ac:dyDescent="0.25">
      <c r="A13" s="164">
        <f t="shared" si="0"/>
        <v>9</v>
      </c>
      <c r="B13" s="142" t="s">
        <v>3289</v>
      </c>
      <c r="C13" s="164">
        <v>3033</v>
      </c>
      <c r="D13" s="462" t="s">
        <v>1380</v>
      </c>
      <c r="E13" s="463" t="s">
        <v>1240</v>
      </c>
      <c r="F13" s="220">
        <v>400</v>
      </c>
      <c r="G13" s="220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MI13" s="467"/>
    </row>
    <row r="14" spans="1:1024" s="466" customFormat="1" ht="30" x14ac:dyDescent="0.25">
      <c r="A14" s="164">
        <f t="shared" si="0"/>
        <v>10</v>
      </c>
      <c r="B14" s="142" t="s">
        <v>3290</v>
      </c>
      <c r="C14" s="164">
        <v>1647</v>
      </c>
      <c r="D14" s="142" t="s">
        <v>1392</v>
      </c>
      <c r="E14" s="463" t="s">
        <v>1240</v>
      </c>
      <c r="F14" s="220">
        <v>400</v>
      </c>
      <c r="G14" s="220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MI14" s="467"/>
    </row>
    <row r="15" spans="1:1024" s="466" customFormat="1" ht="30" x14ac:dyDescent="0.25">
      <c r="A15" s="164">
        <f t="shared" si="0"/>
        <v>11</v>
      </c>
      <c r="B15" s="142" t="s">
        <v>3291</v>
      </c>
      <c r="C15" s="164">
        <v>2483</v>
      </c>
      <c r="D15" s="142" t="s">
        <v>1393</v>
      </c>
      <c r="E15" s="463" t="s">
        <v>1240</v>
      </c>
      <c r="F15" s="220">
        <v>400</v>
      </c>
      <c r="G15" s="220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MI15" s="467"/>
    </row>
    <row r="16" spans="1:1024" s="466" customFormat="1" ht="45" x14ac:dyDescent="0.25">
      <c r="A16" s="164">
        <f t="shared" si="0"/>
        <v>12</v>
      </c>
      <c r="B16" s="142" t="s">
        <v>3292</v>
      </c>
      <c r="C16" s="164">
        <v>2393</v>
      </c>
      <c r="D16" s="142" t="s">
        <v>1395</v>
      </c>
      <c r="E16" s="463" t="s">
        <v>1240</v>
      </c>
      <c r="F16" s="220">
        <v>400</v>
      </c>
      <c r="G16" s="220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MI16" s="467"/>
    </row>
    <row r="17" spans="1:1023" s="466" customFormat="1" ht="30" x14ac:dyDescent="0.25">
      <c r="A17" s="164">
        <f t="shared" si="0"/>
        <v>13</v>
      </c>
      <c r="B17" s="142" t="s">
        <v>3293</v>
      </c>
      <c r="C17" s="164">
        <v>2301</v>
      </c>
      <c r="D17" s="142" t="s">
        <v>1400</v>
      </c>
      <c r="E17" s="463" t="s">
        <v>1240</v>
      </c>
      <c r="F17" s="220">
        <v>400</v>
      </c>
      <c r="G17" s="220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MG17" s="467"/>
    </row>
    <row r="18" spans="1:1023" s="466" customFormat="1" ht="30" x14ac:dyDescent="0.25">
      <c r="A18" s="164">
        <f t="shared" si="0"/>
        <v>14</v>
      </c>
      <c r="B18" s="142" t="s">
        <v>3294</v>
      </c>
      <c r="C18" s="164">
        <v>3037</v>
      </c>
      <c r="D18" s="142" t="s">
        <v>1401</v>
      </c>
      <c r="E18" s="463" t="s">
        <v>1240</v>
      </c>
      <c r="F18" s="220">
        <v>400</v>
      </c>
      <c r="G18" s="220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MG18" s="467"/>
    </row>
    <row r="19" spans="1:1023" s="466" customFormat="1" ht="30" x14ac:dyDescent="0.25">
      <c r="A19" s="164">
        <f t="shared" si="0"/>
        <v>15</v>
      </c>
      <c r="B19" s="142" t="s">
        <v>3295</v>
      </c>
      <c r="C19" s="164">
        <v>6140</v>
      </c>
      <c r="D19" s="142" t="s">
        <v>1394</v>
      </c>
      <c r="E19" s="463" t="s">
        <v>1240</v>
      </c>
      <c r="F19" s="220">
        <v>400</v>
      </c>
      <c r="G19" s="220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5"/>
      <c r="AMI19" s="467"/>
    </row>
    <row r="20" spans="1:1023" s="466" customFormat="1" ht="30" x14ac:dyDescent="0.25">
      <c r="A20" s="164">
        <f t="shared" si="0"/>
        <v>16</v>
      </c>
      <c r="B20" s="142" t="s">
        <v>3296</v>
      </c>
      <c r="C20" s="164">
        <v>3035</v>
      </c>
      <c r="D20" s="469" t="s">
        <v>1381</v>
      </c>
      <c r="E20" s="463" t="s">
        <v>1240</v>
      </c>
      <c r="F20" s="220">
        <v>400</v>
      </c>
      <c r="G20" s="220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MI20" s="467"/>
    </row>
    <row r="21" spans="1:1023" s="466" customFormat="1" ht="30" x14ac:dyDescent="0.25">
      <c r="A21" s="164">
        <f t="shared" si="0"/>
        <v>17</v>
      </c>
      <c r="B21" s="142" t="s">
        <v>3297</v>
      </c>
      <c r="C21" s="164">
        <v>2354</v>
      </c>
      <c r="D21" s="142" t="s">
        <v>1402</v>
      </c>
      <c r="E21" s="463" t="s">
        <v>1240</v>
      </c>
      <c r="F21" s="220">
        <v>400</v>
      </c>
      <c r="G21" s="220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MI21" s="467"/>
    </row>
    <row r="22" spans="1:1023" s="466" customFormat="1" x14ac:dyDescent="0.25">
      <c r="A22" s="164">
        <f t="shared" si="0"/>
        <v>18</v>
      </c>
      <c r="B22" s="142" t="s">
        <v>3298</v>
      </c>
      <c r="C22" s="164">
        <v>1651</v>
      </c>
      <c r="D22" s="469" t="s">
        <v>2227</v>
      </c>
      <c r="E22" s="463" t="s">
        <v>1240</v>
      </c>
      <c r="F22" s="220">
        <v>450</v>
      </c>
      <c r="G22" s="220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MI22" s="467"/>
    </row>
    <row r="23" spans="1:1023" s="466" customFormat="1" ht="30" x14ac:dyDescent="0.25">
      <c r="A23" s="164">
        <f t="shared" si="0"/>
        <v>19</v>
      </c>
      <c r="B23" s="142" t="s">
        <v>3299</v>
      </c>
      <c r="C23" s="164">
        <v>1652</v>
      </c>
      <c r="D23" s="469" t="s">
        <v>2226</v>
      </c>
      <c r="E23" s="463" t="s">
        <v>1240</v>
      </c>
      <c r="F23" s="220">
        <v>450</v>
      </c>
      <c r="G23" s="220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464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MI23" s="467"/>
    </row>
    <row r="24" spans="1:1023" s="466" customFormat="1" ht="30" x14ac:dyDescent="0.25">
      <c r="A24" s="164">
        <f t="shared" si="0"/>
        <v>20</v>
      </c>
      <c r="B24" s="142" t="s">
        <v>3300</v>
      </c>
      <c r="C24" s="164">
        <v>1654</v>
      </c>
      <c r="D24" s="469" t="s">
        <v>1382</v>
      </c>
      <c r="E24" s="373" t="s">
        <v>1240</v>
      </c>
      <c r="F24" s="220">
        <v>500</v>
      </c>
      <c r="G24" s="220">
        <f>F24*1.1</f>
        <v>550</v>
      </c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  <c r="AL24" s="465"/>
      <c r="AM24" s="465"/>
      <c r="AMI24" s="467"/>
    </row>
    <row r="25" spans="1:1023" s="466" customFormat="1" ht="30" x14ac:dyDescent="0.25">
      <c r="A25" s="164">
        <f t="shared" si="0"/>
        <v>21</v>
      </c>
      <c r="B25" s="142" t="s">
        <v>3301</v>
      </c>
      <c r="C25" s="164" t="s">
        <v>86</v>
      </c>
      <c r="D25" s="469" t="s">
        <v>1383</v>
      </c>
      <c r="E25" s="463" t="s">
        <v>1240</v>
      </c>
      <c r="F25" s="220">
        <v>400</v>
      </c>
      <c r="G25" s="220">
        <f>F25*1.1</f>
        <v>440.00000000000006</v>
      </c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5"/>
      <c r="AM25" s="465"/>
      <c r="AMI25" s="467"/>
    </row>
    <row r="26" spans="1:1023" s="466" customFormat="1" ht="30" x14ac:dyDescent="0.25">
      <c r="A26" s="164">
        <f t="shared" si="0"/>
        <v>22</v>
      </c>
      <c r="B26" s="142" t="s">
        <v>3302</v>
      </c>
      <c r="C26" s="164">
        <v>8629</v>
      </c>
      <c r="D26" s="469" t="s">
        <v>2664</v>
      </c>
      <c r="E26" s="463" t="s">
        <v>1240</v>
      </c>
      <c r="F26" s="220">
        <v>400</v>
      </c>
      <c r="G26" s="220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65"/>
      <c r="AMI26" s="467"/>
    </row>
    <row r="27" spans="1:1023" s="466" customFormat="1" ht="30" x14ac:dyDescent="0.25">
      <c r="A27" s="164">
        <f t="shared" si="0"/>
        <v>23</v>
      </c>
      <c r="B27" s="142" t="s">
        <v>3303</v>
      </c>
      <c r="C27" s="164">
        <v>1655</v>
      </c>
      <c r="D27" s="469" t="s">
        <v>1384</v>
      </c>
      <c r="E27" s="463" t="s">
        <v>1240</v>
      </c>
      <c r="F27" s="220">
        <v>350</v>
      </c>
      <c r="G27" s="220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MI27" s="467"/>
    </row>
    <row r="28" spans="1:1023" s="466" customFormat="1" x14ac:dyDescent="0.25">
      <c r="A28" s="164">
        <f t="shared" si="0"/>
        <v>24</v>
      </c>
      <c r="B28" s="142" t="s">
        <v>3304</v>
      </c>
      <c r="C28" s="164">
        <v>1656</v>
      </c>
      <c r="D28" s="462" t="s">
        <v>87</v>
      </c>
      <c r="E28" s="463" t="s">
        <v>1240</v>
      </c>
      <c r="F28" s="220">
        <v>350</v>
      </c>
      <c r="G28" s="220">
        <f>F28*1.1</f>
        <v>385.00000000000006</v>
      </c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MI28" s="467"/>
    </row>
    <row r="29" spans="1:1023" s="466" customFormat="1" ht="30" x14ac:dyDescent="0.25">
      <c r="A29" s="164">
        <f t="shared" si="0"/>
        <v>25</v>
      </c>
      <c r="B29" s="142" t="s">
        <v>3305</v>
      </c>
      <c r="C29" s="164">
        <v>4010</v>
      </c>
      <c r="D29" s="469" t="s">
        <v>2665</v>
      </c>
      <c r="E29" s="463" t="s">
        <v>1240</v>
      </c>
      <c r="F29" s="220">
        <v>350</v>
      </c>
      <c r="G29" s="220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  <c r="V29" s="464"/>
      <c r="W29" s="464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MI29" s="467"/>
    </row>
    <row r="30" spans="1:1023" s="466" customFormat="1" ht="30" x14ac:dyDescent="0.25">
      <c r="A30" s="164">
        <f t="shared" si="0"/>
        <v>26</v>
      </c>
      <c r="B30" s="462" t="s">
        <v>2678</v>
      </c>
      <c r="C30" s="216">
        <v>8633</v>
      </c>
      <c r="D30" s="469" t="s">
        <v>2679</v>
      </c>
      <c r="E30" s="463" t="s">
        <v>1240</v>
      </c>
      <c r="F30" s="220">
        <v>350</v>
      </c>
      <c r="G30" s="220">
        <f t="shared" ref="G30:G31" si="1">F30*1.1</f>
        <v>385.00000000000006</v>
      </c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MI30" s="467"/>
    </row>
    <row r="31" spans="1:1023" s="466" customFormat="1" ht="30" x14ac:dyDescent="0.25">
      <c r="A31" s="164">
        <f t="shared" si="0"/>
        <v>27</v>
      </c>
      <c r="B31" s="462" t="s">
        <v>2300</v>
      </c>
      <c r="C31" s="164">
        <v>6445</v>
      </c>
      <c r="D31" s="142" t="s">
        <v>2299</v>
      </c>
      <c r="E31" s="463" t="s">
        <v>1240</v>
      </c>
      <c r="F31" s="220">
        <v>1250</v>
      </c>
      <c r="G31" s="220">
        <f t="shared" si="1"/>
        <v>1375</v>
      </c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ME31" s="467"/>
    </row>
    <row r="32" spans="1:1023" s="466" customFormat="1" ht="45" x14ac:dyDescent="0.25">
      <c r="A32" s="164">
        <f t="shared" si="0"/>
        <v>28</v>
      </c>
      <c r="B32" s="462" t="s">
        <v>4894</v>
      </c>
      <c r="C32" s="164">
        <v>8902</v>
      </c>
      <c r="D32" s="142" t="s">
        <v>5022</v>
      </c>
      <c r="E32" s="373" t="s">
        <v>1240</v>
      </c>
      <c r="F32" s="220">
        <v>1250</v>
      </c>
      <c r="G32" s="470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ME32" s="467"/>
    </row>
    <row r="33" spans="1:1023" s="466" customFormat="1" ht="45" x14ac:dyDescent="0.25">
      <c r="A33" s="164">
        <f t="shared" si="0"/>
        <v>29</v>
      </c>
      <c r="B33" s="462" t="s">
        <v>4895</v>
      </c>
      <c r="C33" s="164">
        <v>8903</v>
      </c>
      <c r="D33" s="142" t="s">
        <v>5023</v>
      </c>
      <c r="E33" s="373" t="s">
        <v>1240</v>
      </c>
      <c r="F33" s="220">
        <v>1250</v>
      </c>
      <c r="G33" s="470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ME33" s="467"/>
    </row>
    <row r="34" spans="1:1023" s="466" customFormat="1" ht="30" x14ac:dyDescent="0.25">
      <c r="A34" s="164">
        <f t="shared" si="0"/>
        <v>30</v>
      </c>
      <c r="B34" s="462" t="s">
        <v>2675</v>
      </c>
      <c r="C34" s="216">
        <v>6475</v>
      </c>
      <c r="D34" s="142" t="s">
        <v>2677</v>
      </c>
      <c r="E34" s="463" t="s">
        <v>1240</v>
      </c>
      <c r="F34" s="220">
        <v>400</v>
      </c>
      <c r="G34" s="220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MI34" s="467"/>
    </row>
    <row r="35" spans="1:1023" s="466" customFormat="1" ht="30" x14ac:dyDescent="0.25">
      <c r="A35" s="164">
        <f t="shared" si="0"/>
        <v>31</v>
      </c>
      <c r="B35" s="462" t="s">
        <v>2676</v>
      </c>
      <c r="C35" s="216">
        <v>6476</v>
      </c>
      <c r="D35" s="142" t="s">
        <v>4843</v>
      </c>
      <c r="E35" s="463" t="s">
        <v>1240</v>
      </c>
      <c r="F35" s="220">
        <v>450</v>
      </c>
      <c r="G35" s="220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MI35" s="467"/>
    </row>
    <row r="36" spans="1:1023" s="466" customFormat="1" x14ac:dyDescent="0.25">
      <c r="A36" s="164">
        <f t="shared" si="0"/>
        <v>32</v>
      </c>
      <c r="B36" s="217" t="s">
        <v>2296</v>
      </c>
      <c r="C36" s="164">
        <v>3039</v>
      </c>
      <c r="D36" s="142" t="s">
        <v>2622</v>
      </c>
      <c r="E36" s="373" t="s">
        <v>1240</v>
      </c>
      <c r="F36" s="220">
        <v>600</v>
      </c>
      <c r="G36" s="220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MF36" s="467"/>
    </row>
    <row r="37" spans="1:1023" s="466" customFormat="1" x14ac:dyDescent="0.25">
      <c r="A37" s="164">
        <f t="shared" si="0"/>
        <v>33</v>
      </c>
      <c r="B37" s="217" t="s">
        <v>2297</v>
      </c>
      <c r="C37" s="216">
        <v>8115</v>
      </c>
      <c r="D37" s="142" t="s">
        <v>2623</v>
      </c>
      <c r="E37" s="373" t="s">
        <v>1240</v>
      </c>
      <c r="F37" s="220">
        <v>800</v>
      </c>
      <c r="G37" s="220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MF37" s="467"/>
    </row>
    <row r="38" spans="1:1023" s="466" customFormat="1" x14ac:dyDescent="0.25">
      <c r="A38" s="164">
        <f t="shared" si="0"/>
        <v>34</v>
      </c>
      <c r="B38" s="217" t="s">
        <v>2298</v>
      </c>
      <c r="C38" s="216">
        <v>8116</v>
      </c>
      <c r="D38" s="142" t="s">
        <v>2624</v>
      </c>
      <c r="E38" s="373" t="s">
        <v>1240</v>
      </c>
      <c r="F38" s="220">
        <v>1000</v>
      </c>
      <c r="G38" s="220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MF38" s="467"/>
    </row>
    <row r="39" spans="1:1023" s="466" customFormat="1" x14ac:dyDescent="0.25">
      <c r="A39" s="164">
        <f t="shared" si="0"/>
        <v>35</v>
      </c>
      <c r="B39" s="436" t="s">
        <v>3328</v>
      </c>
      <c r="C39" s="164">
        <v>2357</v>
      </c>
      <c r="D39" s="142" t="s">
        <v>2405</v>
      </c>
      <c r="E39" s="425" t="s">
        <v>2838</v>
      </c>
      <c r="F39" s="220">
        <v>350</v>
      </c>
      <c r="G39" s="220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MI39" s="467"/>
    </row>
    <row r="40" spans="1:1023" s="466" customFormat="1" x14ac:dyDescent="0.25">
      <c r="A40" s="164">
        <f t="shared" si="0"/>
        <v>36</v>
      </c>
      <c r="B40" s="436" t="s">
        <v>3329</v>
      </c>
      <c r="C40" s="164">
        <v>2358</v>
      </c>
      <c r="D40" s="142" t="s">
        <v>2406</v>
      </c>
      <c r="E40" s="425" t="s">
        <v>2838</v>
      </c>
      <c r="F40" s="220">
        <v>450</v>
      </c>
      <c r="G40" s="220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MG40" s="467"/>
    </row>
    <row r="41" spans="1:1023" s="466" customFormat="1" x14ac:dyDescent="0.25">
      <c r="A41" s="164">
        <f t="shared" si="0"/>
        <v>37</v>
      </c>
      <c r="B41" s="436" t="s">
        <v>3330</v>
      </c>
      <c r="C41" s="164">
        <v>2359</v>
      </c>
      <c r="D41" s="142" t="s">
        <v>2407</v>
      </c>
      <c r="E41" s="425" t="s">
        <v>2838</v>
      </c>
      <c r="F41" s="220">
        <v>600</v>
      </c>
      <c r="G41" s="220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MG41" s="467"/>
    </row>
    <row r="42" spans="1:1023" s="466" customFormat="1" x14ac:dyDescent="0.25">
      <c r="A42" s="164">
        <f t="shared" si="0"/>
        <v>38</v>
      </c>
      <c r="B42" s="436" t="s">
        <v>3331</v>
      </c>
      <c r="C42" s="164">
        <v>84</v>
      </c>
      <c r="D42" s="217" t="s">
        <v>2410</v>
      </c>
      <c r="E42" s="425" t="s">
        <v>2838</v>
      </c>
      <c r="F42" s="220">
        <v>150</v>
      </c>
      <c r="G42" s="220"/>
      <c r="H42" s="464"/>
      <c r="I42" s="471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5"/>
      <c r="Y42" s="465"/>
      <c r="Z42" s="465"/>
      <c r="AA42" s="465"/>
      <c r="AB42" s="465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MG42" s="467"/>
    </row>
    <row r="43" spans="1:1023" s="466" customFormat="1" x14ac:dyDescent="0.25">
      <c r="A43" s="164">
        <f t="shared" si="0"/>
        <v>39</v>
      </c>
      <c r="B43" s="436" t="s">
        <v>3332</v>
      </c>
      <c r="C43" s="164">
        <v>3047</v>
      </c>
      <c r="D43" s="217" t="s">
        <v>90</v>
      </c>
      <c r="E43" s="425" t="s">
        <v>2838</v>
      </c>
      <c r="F43" s="220">
        <v>500</v>
      </c>
      <c r="G43" s="220">
        <f t="shared" ref="G43:G45" si="2">F43*1.1</f>
        <v>550</v>
      </c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  <c r="W43" s="464"/>
      <c r="X43" s="465"/>
      <c r="Y43" s="465"/>
      <c r="Z43" s="465"/>
      <c r="AA43" s="465"/>
      <c r="AB43" s="465"/>
      <c r="AC43" s="465"/>
      <c r="AD43" s="465"/>
      <c r="AE43" s="465"/>
      <c r="AF43" s="465"/>
      <c r="AG43" s="465"/>
      <c r="AH43" s="465"/>
      <c r="AI43" s="465"/>
      <c r="AJ43" s="465"/>
      <c r="AK43" s="465"/>
      <c r="AL43" s="465"/>
      <c r="AM43" s="465"/>
      <c r="AMG43" s="467"/>
    </row>
    <row r="44" spans="1:1023" s="466" customFormat="1" ht="30" x14ac:dyDescent="0.25">
      <c r="A44" s="164">
        <f t="shared" si="0"/>
        <v>40</v>
      </c>
      <c r="B44" s="436" t="s">
        <v>3333</v>
      </c>
      <c r="C44" s="164">
        <v>8634</v>
      </c>
      <c r="D44" s="469" t="s">
        <v>2680</v>
      </c>
      <c r="E44" s="425" t="s">
        <v>2838</v>
      </c>
      <c r="F44" s="220">
        <v>500</v>
      </c>
      <c r="G44" s="220">
        <f t="shared" si="2"/>
        <v>550</v>
      </c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  <c r="W44" s="464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MG44" s="467"/>
    </row>
    <row r="45" spans="1:1023" s="466" customFormat="1" x14ac:dyDescent="0.25">
      <c r="A45" s="164">
        <f t="shared" si="0"/>
        <v>41</v>
      </c>
      <c r="B45" s="436" t="s">
        <v>3334</v>
      </c>
      <c r="C45" s="164">
        <v>3044</v>
      </c>
      <c r="D45" s="217" t="s">
        <v>2228</v>
      </c>
      <c r="E45" s="425" t="s">
        <v>2838</v>
      </c>
      <c r="F45" s="220">
        <v>350</v>
      </c>
      <c r="G45" s="220">
        <f t="shared" si="2"/>
        <v>385.00000000000006</v>
      </c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65"/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5"/>
      <c r="AMI45" s="467"/>
    </row>
    <row r="46" spans="1:1023" s="466" customFormat="1" ht="30" x14ac:dyDescent="0.25">
      <c r="A46" s="164">
        <f t="shared" si="0"/>
        <v>42</v>
      </c>
      <c r="B46" s="142" t="s">
        <v>3335</v>
      </c>
      <c r="C46" s="164">
        <v>2322</v>
      </c>
      <c r="D46" s="142" t="s">
        <v>2408</v>
      </c>
      <c r="E46" s="425" t="s">
        <v>2838</v>
      </c>
      <c r="F46" s="220">
        <v>450</v>
      </c>
      <c r="G46" s="220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MI46" s="467"/>
    </row>
    <row r="47" spans="1:1023" s="466" customFormat="1" ht="30" x14ac:dyDescent="0.25">
      <c r="A47" s="164">
        <f t="shared" si="0"/>
        <v>43</v>
      </c>
      <c r="B47" s="436" t="s">
        <v>3336</v>
      </c>
      <c r="C47" s="164">
        <v>2323</v>
      </c>
      <c r="D47" s="142" t="s">
        <v>2409</v>
      </c>
      <c r="E47" s="425" t="s">
        <v>2838</v>
      </c>
      <c r="F47" s="220">
        <v>750</v>
      </c>
      <c r="G47" s="220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5"/>
      <c r="Y47" s="465"/>
      <c r="Z47" s="465"/>
      <c r="AA47" s="465"/>
      <c r="AB47" s="465"/>
      <c r="AC47" s="465"/>
      <c r="AD47" s="465"/>
      <c r="AE47" s="465"/>
      <c r="AF47" s="465"/>
      <c r="AG47" s="465"/>
      <c r="AH47" s="465"/>
      <c r="AI47" s="465"/>
      <c r="AJ47" s="465"/>
      <c r="AK47" s="465"/>
      <c r="AL47" s="465"/>
      <c r="AM47" s="465"/>
      <c r="AMI47" s="467"/>
    </row>
    <row r="48" spans="1:1023" s="466" customFormat="1" x14ac:dyDescent="0.25">
      <c r="A48" s="164">
        <f t="shared" si="0"/>
        <v>44</v>
      </c>
      <c r="B48" s="436" t="s">
        <v>3337</v>
      </c>
      <c r="C48" s="164">
        <v>3046</v>
      </c>
      <c r="D48" s="217" t="s">
        <v>2230</v>
      </c>
      <c r="E48" s="425" t="s">
        <v>2838</v>
      </c>
      <c r="F48" s="220">
        <v>350</v>
      </c>
      <c r="G48" s="220">
        <f t="shared" ref="G48:G56" si="3">F48*1.1</f>
        <v>385.00000000000006</v>
      </c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5"/>
      <c r="Y48" s="465"/>
      <c r="Z48" s="465"/>
      <c r="AA48" s="465"/>
      <c r="AB48" s="465"/>
      <c r="AC48" s="465"/>
      <c r="AD48" s="465"/>
      <c r="AE48" s="465"/>
      <c r="AF48" s="465"/>
      <c r="AG48" s="465"/>
      <c r="AH48" s="465"/>
      <c r="AI48" s="465"/>
      <c r="AJ48" s="465"/>
      <c r="AK48" s="465"/>
      <c r="AL48" s="465"/>
      <c r="AM48" s="465"/>
      <c r="AMI48" s="467"/>
    </row>
    <row r="49" spans="1:1023 1025:1025" s="466" customFormat="1" x14ac:dyDescent="0.25">
      <c r="A49" s="164">
        <f t="shared" si="0"/>
        <v>45</v>
      </c>
      <c r="B49" s="436" t="s">
        <v>3338</v>
      </c>
      <c r="C49" s="164">
        <v>3045</v>
      </c>
      <c r="D49" s="217" t="s">
        <v>2229</v>
      </c>
      <c r="E49" s="425" t="s">
        <v>2838</v>
      </c>
      <c r="F49" s="220">
        <v>350</v>
      </c>
      <c r="G49" s="220">
        <f t="shared" si="3"/>
        <v>385.00000000000006</v>
      </c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5"/>
      <c r="AK49" s="465"/>
      <c r="AL49" s="465"/>
      <c r="AM49" s="465"/>
      <c r="AMI49" s="467"/>
    </row>
    <row r="50" spans="1:1023 1025:1025" s="269" customFormat="1" ht="30" x14ac:dyDescent="0.25">
      <c r="A50" s="164">
        <f t="shared" si="0"/>
        <v>46</v>
      </c>
      <c r="B50" s="462" t="s">
        <v>2669</v>
      </c>
      <c r="C50" s="216">
        <v>8630</v>
      </c>
      <c r="D50" s="167" t="s">
        <v>2672</v>
      </c>
      <c r="E50" s="425" t="s">
        <v>2838</v>
      </c>
      <c r="F50" s="220">
        <v>400</v>
      </c>
      <c r="G50" s="220">
        <f t="shared" si="3"/>
        <v>440.00000000000006</v>
      </c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MI50" s="233"/>
    </row>
    <row r="51" spans="1:1023 1025:1025" s="269" customFormat="1" ht="30" x14ac:dyDescent="0.25">
      <c r="A51" s="164">
        <f t="shared" si="0"/>
        <v>47</v>
      </c>
      <c r="B51" s="462" t="s">
        <v>2670</v>
      </c>
      <c r="C51" s="216">
        <v>8631</v>
      </c>
      <c r="D51" s="167" t="s">
        <v>2673</v>
      </c>
      <c r="E51" s="425" t="s">
        <v>2838</v>
      </c>
      <c r="F51" s="220">
        <v>500</v>
      </c>
      <c r="G51" s="220">
        <f t="shared" si="3"/>
        <v>550</v>
      </c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MI51" s="233"/>
    </row>
    <row r="52" spans="1:1023 1025:1025" s="269" customFormat="1" ht="30" x14ac:dyDescent="0.25">
      <c r="A52" s="164">
        <f t="shared" si="0"/>
        <v>48</v>
      </c>
      <c r="B52" s="462" t="s">
        <v>2671</v>
      </c>
      <c r="C52" s="216">
        <v>8632</v>
      </c>
      <c r="D52" s="167" t="s">
        <v>2674</v>
      </c>
      <c r="E52" s="425" t="s">
        <v>2838</v>
      </c>
      <c r="F52" s="220">
        <v>600</v>
      </c>
      <c r="G52" s="220">
        <f t="shared" si="3"/>
        <v>660</v>
      </c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MI52" s="233"/>
    </row>
    <row r="53" spans="1:1023 1025:1025" s="466" customFormat="1" x14ac:dyDescent="0.25">
      <c r="A53" s="164">
        <f t="shared" si="0"/>
        <v>49</v>
      </c>
      <c r="B53" s="217" t="s">
        <v>2232</v>
      </c>
      <c r="C53" s="164">
        <v>2296</v>
      </c>
      <c r="D53" s="217" t="s">
        <v>2231</v>
      </c>
      <c r="E53" s="425" t="s">
        <v>2838</v>
      </c>
      <c r="F53" s="220">
        <v>350</v>
      </c>
      <c r="G53" s="220">
        <f t="shared" si="3"/>
        <v>385.00000000000006</v>
      </c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MG53" s="467"/>
    </row>
    <row r="54" spans="1:1023 1025:1025" s="269" customFormat="1" ht="30" x14ac:dyDescent="0.25">
      <c r="A54" s="164">
        <f t="shared" si="0"/>
        <v>50</v>
      </c>
      <c r="B54" s="217" t="s">
        <v>2652</v>
      </c>
      <c r="C54" s="164">
        <v>4011</v>
      </c>
      <c r="D54" s="167" t="s">
        <v>2666</v>
      </c>
      <c r="E54" s="425" t="s">
        <v>2838</v>
      </c>
      <c r="F54" s="220">
        <v>400</v>
      </c>
      <c r="G54" s="220">
        <f t="shared" si="3"/>
        <v>440.00000000000006</v>
      </c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MI54" s="233"/>
    </row>
    <row r="55" spans="1:1023 1025:1025" s="269" customFormat="1" ht="30" x14ac:dyDescent="0.25">
      <c r="A55" s="164">
        <f t="shared" si="0"/>
        <v>51</v>
      </c>
      <c r="B55" s="217" t="s">
        <v>2653</v>
      </c>
      <c r="C55" s="216">
        <v>8119</v>
      </c>
      <c r="D55" s="167" t="s">
        <v>2667</v>
      </c>
      <c r="E55" s="425" t="s">
        <v>2838</v>
      </c>
      <c r="F55" s="220">
        <v>500</v>
      </c>
      <c r="G55" s="220">
        <f t="shared" si="3"/>
        <v>550</v>
      </c>
      <c r="H55" s="460"/>
      <c r="I55" s="472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MI55" s="233"/>
    </row>
    <row r="56" spans="1:1023 1025:1025" s="269" customFormat="1" ht="30" x14ac:dyDescent="0.25">
      <c r="A56" s="164">
        <f t="shared" si="0"/>
        <v>52</v>
      </c>
      <c r="B56" s="217" t="s">
        <v>2654</v>
      </c>
      <c r="C56" s="216">
        <v>8120</v>
      </c>
      <c r="D56" s="167" t="s">
        <v>2668</v>
      </c>
      <c r="E56" s="425" t="s">
        <v>2838</v>
      </c>
      <c r="F56" s="220">
        <v>600</v>
      </c>
      <c r="G56" s="220">
        <f t="shared" si="3"/>
        <v>660</v>
      </c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MI56" s="233"/>
    </row>
    <row r="57" spans="1:1023 1025:1025" s="466" customFormat="1" ht="28.5" x14ac:dyDescent="0.2">
      <c r="A57" s="164"/>
      <c r="B57" s="142" t="s">
        <v>1403</v>
      </c>
      <c r="C57" s="164"/>
      <c r="D57" s="473" t="s">
        <v>3340</v>
      </c>
      <c r="E57" s="474"/>
      <c r="F57" s="220"/>
      <c r="G57" s="220"/>
      <c r="H57" s="464"/>
      <c r="I57" s="464"/>
      <c r="J57" s="475"/>
      <c r="K57" s="464"/>
      <c r="L57" s="464"/>
      <c r="M57" s="464"/>
      <c r="N57" s="464"/>
      <c r="O57" s="464"/>
      <c r="P57" s="464"/>
      <c r="Q57" s="464"/>
      <c r="R57" s="464"/>
      <c r="S57" s="464"/>
      <c r="T57" s="464"/>
      <c r="U57" s="464"/>
      <c r="V57" s="464"/>
      <c r="W57" s="464"/>
      <c r="X57" s="465"/>
      <c r="Y57" s="465"/>
      <c r="Z57" s="465"/>
      <c r="AA57" s="465"/>
      <c r="AB57" s="465"/>
      <c r="AC57" s="465"/>
      <c r="AD57" s="465"/>
      <c r="AE57" s="465"/>
      <c r="AF57" s="465"/>
      <c r="AG57" s="465"/>
      <c r="AH57" s="465"/>
      <c r="AI57" s="465"/>
      <c r="AJ57" s="465"/>
      <c r="AK57" s="465"/>
      <c r="AL57" s="465"/>
      <c r="AM57" s="465"/>
      <c r="AMK57" s="467"/>
    </row>
    <row r="58" spans="1:1023 1025:1025" s="466" customFormat="1" x14ac:dyDescent="0.25">
      <c r="A58" s="164">
        <f>A56+1</f>
        <v>53</v>
      </c>
      <c r="B58" s="217" t="s">
        <v>3207</v>
      </c>
      <c r="C58" s="373">
        <v>8680</v>
      </c>
      <c r="D58" s="371" t="s">
        <v>3208</v>
      </c>
      <c r="E58" s="425" t="s">
        <v>2838</v>
      </c>
      <c r="F58" s="220">
        <v>800</v>
      </c>
      <c r="G58" s="220">
        <f t="shared" ref="G58:G59" si="4">F58*1.1</f>
        <v>880.00000000000011</v>
      </c>
      <c r="H58" s="464"/>
      <c r="I58" s="464"/>
      <c r="J58" s="475"/>
      <c r="K58" s="464"/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4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5"/>
      <c r="AMK58" s="467"/>
    </row>
    <row r="59" spans="1:1023 1025:1025" s="466" customFormat="1" ht="30" x14ac:dyDescent="0.25">
      <c r="A59" s="164">
        <f>A58+1</f>
        <v>54</v>
      </c>
      <c r="B59" s="217" t="s">
        <v>2234</v>
      </c>
      <c r="C59" s="164">
        <v>2327</v>
      </c>
      <c r="D59" s="142" t="s">
        <v>2233</v>
      </c>
      <c r="E59" s="425" t="s">
        <v>2838</v>
      </c>
      <c r="F59" s="220">
        <v>800</v>
      </c>
      <c r="G59" s="220">
        <f t="shared" si="4"/>
        <v>880.00000000000011</v>
      </c>
      <c r="H59" s="464"/>
      <c r="I59" s="464"/>
      <c r="J59" s="475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MK59" s="467"/>
    </row>
    <row r="60" spans="1:1023 1025:1025" s="466" customFormat="1" ht="30" x14ac:dyDescent="0.25">
      <c r="A60" s="164">
        <f t="shared" ref="A60:A85" si="5">A59+1</f>
        <v>55</v>
      </c>
      <c r="B60" s="217" t="s">
        <v>2235</v>
      </c>
      <c r="C60" s="164">
        <v>2328</v>
      </c>
      <c r="D60" s="142" t="s">
        <v>2236</v>
      </c>
      <c r="E60" s="425" t="s">
        <v>2838</v>
      </c>
      <c r="F60" s="220">
        <v>400</v>
      </c>
      <c r="G60" s="220"/>
      <c r="H60" s="464"/>
      <c r="I60" s="464"/>
      <c r="J60" s="475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465"/>
      <c r="AK60" s="465"/>
      <c r="AL60" s="465"/>
      <c r="AM60" s="465"/>
      <c r="AMK60" s="467"/>
    </row>
    <row r="61" spans="1:1023 1025:1025" s="466" customFormat="1" ht="30" x14ac:dyDescent="0.25">
      <c r="A61" s="164">
        <f t="shared" si="5"/>
        <v>56</v>
      </c>
      <c r="B61" s="370" t="s">
        <v>3210</v>
      </c>
      <c r="C61" s="373">
        <v>8681</v>
      </c>
      <c r="D61" s="476" t="s">
        <v>3209</v>
      </c>
      <c r="E61" s="425" t="s">
        <v>2838</v>
      </c>
      <c r="F61" s="220">
        <v>800</v>
      </c>
      <c r="G61" s="220">
        <f t="shared" ref="G61:G62" si="6">F61*1.1</f>
        <v>880.00000000000011</v>
      </c>
      <c r="H61" s="464"/>
      <c r="I61" s="464"/>
      <c r="J61" s="475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MK61" s="467"/>
    </row>
    <row r="62" spans="1:1023 1025:1025" s="466" customFormat="1" ht="30" x14ac:dyDescent="0.25">
      <c r="A62" s="164">
        <f t="shared" si="5"/>
        <v>57</v>
      </c>
      <c r="B62" s="477" t="s">
        <v>3213</v>
      </c>
      <c r="C62" s="373">
        <v>8682</v>
      </c>
      <c r="D62" s="430" t="s">
        <v>3211</v>
      </c>
      <c r="E62" s="425" t="s">
        <v>2838</v>
      </c>
      <c r="F62" s="220">
        <v>800</v>
      </c>
      <c r="G62" s="220">
        <f t="shared" si="6"/>
        <v>880.00000000000011</v>
      </c>
      <c r="H62" s="464"/>
      <c r="I62" s="464"/>
      <c r="J62" s="475"/>
      <c r="K62" s="464"/>
      <c r="L62" s="464"/>
      <c r="M62" s="464"/>
      <c r="N62" s="464"/>
      <c r="O62" s="464"/>
      <c r="P62" s="464"/>
      <c r="Q62" s="464"/>
      <c r="R62" s="464"/>
      <c r="S62" s="464"/>
      <c r="T62" s="464"/>
      <c r="U62" s="464"/>
      <c r="V62" s="464"/>
      <c r="W62" s="464"/>
      <c r="X62" s="465"/>
      <c r="Y62" s="465"/>
      <c r="Z62" s="465"/>
      <c r="AA62" s="465"/>
      <c r="AB62" s="465"/>
      <c r="AC62" s="465"/>
      <c r="AD62" s="465"/>
      <c r="AE62" s="465"/>
      <c r="AF62" s="465"/>
      <c r="AG62" s="465"/>
      <c r="AH62" s="465"/>
      <c r="AI62" s="465"/>
      <c r="AJ62" s="465"/>
      <c r="AK62" s="465"/>
      <c r="AL62" s="465"/>
      <c r="AM62" s="465"/>
      <c r="AMK62" s="467"/>
    </row>
    <row r="63" spans="1:1023 1025:1025" s="466" customFormat="1" ht="30" x14ac:dyDescent="0.25">
      <c r="A63" s="164">
        <f t="shared" si="5"/>
        <v>58</v>
      </c>
      <c r="B63" s="477" t="s">
        <v>3214</v>
      </c>
      <c r="C63" s="373">
        <v>8683</v>
      </c>
      <c r="D63" s="430" t="s">
        <v>3212</v>
      </c>
      <c r="E63" s="425" t="s">
        <v>2838</v>
      </c>
      <c r="F63" s="220">
        <v>400</v>
      </c>
      <c r="G63" s="164"/>
      <c r="H63" s="464"/>
      <c r="I63" s="464"/>
      <c r="J63" s="475"/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5"/>
      <c r="Y63" s="465"/>
      <c r="Z63" s="465"/>
      <c r="AA63" s="465"/>
      <c r="AB63" s="465"/>
      <c r="AC63" s="465"/>
      <c r="AD63" s="465"/>
      <c r="AE63" s="465"/>
      <c r="AF63" s="465"/>
      <c r="AG63" s="465"/>
      <c r="AH63" s="465"/>
      <c r="AI63" s="465"/>
      <c r="AJ63" s="465"/>
      <c r="AK63" s="465"/>
      <c r="AL63" s="465"/>
      <c r="AM63" s="465"/>
      <c r="AMK63" s="467"/>
    </row>
    <row r="64" spans="1:1023 1025:1025" s="466" customFormat="1" ht="30" x14ac:dyDescent="0.25">
      <c r="A64" s="164">
        <f t="shared" si="5"/>
        <v>59</v>
      </c>
      <c r="B64" s="217" t="s">
        <v>2238</v>
      </c>
      <c r="C64" s="164">
        <v>2331</v>
      </c>
      <c r="D64" s="142" t="s">
        <v>2237</v>
      </c>
      <c r="E64" s="425" t="s">
        <v>2838</v>
      </c>
      <c r="F64" s="220">
        <v>800</v>
      </c>
      <c r="G64" s="220">
        <f>F64*1.1</f>
        <v>880.00000000000011</v>
      </c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64"/>
      <c r="U64" s="464"/>
      <c r="V64" s="464"/>
      <c r="W64" s="464"/>
      <c r="X64" s="465"/>
      <c r="Y64" s="465"/>
      <c r="Z64" s="465"/>
      <c r="AA64" s="465"/>
      <c r="AB64" s="465"/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MK64" s="467"/>
    </row>
    <row r="65" spans="1:1021 1025:1025" s="466" customFormat="1" ht="30" x14ac:dyDescent="0.25">
      <c r="A65" s="164">
        <f t="shared" si="5"/>
        <v>60</v>
      </c>
      <c r="B65" s="217" t="s">
        <v>2239</v>
      </c>
      <c r="C65" s="164">
        <v>2332</v>
      </c>
      <c r="D65" s="142" t="s">
        <v>2240</v>
      </c>
      <c r="E65" s="425" t="s">
        <v>2838</v>
      </c>
      <c r="F65" s="220">
        <v>400</v>
      </c>
      <c r="G65" s="220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465"/>
      <c r="AI65" s="465"/>
      <c r="AJ65" s="465"/>
      <c r="AK65" s="465"/>
      <c r="AL65" s="465"/>
      <c r="AM65" s="465"/>
      <c r="AMK65" s="467"/>
    </row>
    <row r="66" spans="1:1021 1025:1025" s="466" customFormat="1" x14ac:dyDescent="0.25">
      <c r="A66" s="164">
        <f t="shared" si="5"/>
        <v>61</v>
      </c>
      <c r="B66" s="142" t="s">
        <v>2682</v>
      </c>
      <c r="C66" s="164">
        <v>6451</v>
      </c>
      <c r="D66" s="142" t="s">
        <v>2681</v>
      </c>
      <c r="E66" s="425" t="s">
        <v>2838</v>
      </c>
      <c r="F66" s="220">
        <v>300</v>
      </c>
      <c r="G66" s="220">
        <f>F66*1.1</f>
        <v>330</v>
      </c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MG66" s="467"/>
    </row>
    <row r="67" spans="1:1021 1025:1025" s="466" customFormat="1" ht="30" x14ac:dyDescent="0.25">
      <c r="A67" s="164">
        <f t="shared" si="5"/>
        <v>62</v>
      </c>
      <c r="B67" s="462" t="s">
        <v>2834</v>
      </c>
      <c r="C67" s="164">
        <v>8639</v>
      </c>
      <c r="D67" s="469" t="s">
        <v>2833</v>
      </c>
      <c r="E67" s="425" t="s">
        <v>2838</v>
      </c>
      <c r="F67" s="220">
        <v>800</v>
      </c>
      <c r="G67" s="220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MG67" s="467"/>
    </row>
    <row r="68" spans="1:1021 1025:1025" s="466" customFormat="1" ht="45" x14ac:dyDescent="0.25">
      <c r="A68" s="164">
        <f t="shared" si="5"/>
        <v>63</v>
      </c>
      <c r="B68" s="436" t="s">
        <v>3341</v>
      </c>
      <c r="C68" s="164">
        <v>2333</v>
      </c>
      <c r="D68" s="142" t="s">
        <v>2828</v>
      </c>
      <c r="E68" s="425" t="s">
        <v>2838</v>
      </c>
      <c r="F68" s="220">
        <v>800</v>
      </c>
      <c r="G68" s="220">
        <f>F68*1.1</f>
        <v>880.00000000000011</v>
      </c>
      <c r="H68" s="464"/>
      <c r="I68" s="464"/>
      <c r="J68" s="475"/>
      <c r="K68" s="464"/>
      <c r="L68" s="464"/>
      <c r="M68" s="464"/>
      <c r="N68" s="464"/>
      <c r="O68" s="464"/>
      <c r="P68" s="464"/>
      <c r="Q68" s="464"/>
      <c r="R68" s="464"/>
      <c r="S68" s="464"/>
      <c r="T68" s="464"/>
      <c r="U68" s="464"/>
      <c r="V68" s="464"/>
      <c r="W68" s="464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MK68" s="467"/>
    </row>
    <row r="69" spans="1:1021 1025:1025" s="466" customFormat="1" ht="30" x14ac:dyDescent="0.25">
      <c r="A69" s="164">
        <f t="shared" si="5"/>
        <v>64</v>
      </c>
      <c r="B69" s="436" t="s">
        <v>3342</v>
      </c>
      <c r="C69" s="164">
        <v>2334</v>
      </c>
      <c r="D69" s="142" t="s">
        <v>1404</v>
      </c>
      <c r="E69" s="425" t="s">
        <v>2838</v>
      </c>
      <c r="F69" s="220">
        <v>400</v>
      </c>
      <c r="G69" s="220"/>
      <c r="H69" s="464"/>
      <c r="I69" s="464"/>
      <c r="J69" s="475"/>
      <c r="K69" s="464"/>
      <c r="L69" s="464"/>
      <c r="M69" s="464"/>
      <c r="N69" s="464"/>
      <c r="O69" s="464"/>
      <c r="P69" s="464"/>
      <c r="Q69" s="464"/>
      <c r="R69" s="464"/>
      <c r="S69" s="464"/>
      <c r="T69" s="464"/>
      <c r="U69" s="464"/>
      <c r="V69" s="464"/>
      <c r="W69" s="464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MK69" s="467"/>
    </row>
    <row r="70" spans="1:1021 1025:1025" s="466" customFormat="1" ht="30" x14ac:dyDescent="0.25">
      <c r="A70" s="164">
        <f t="shared" si="5"/>
        <v>65</v>
      </c>
      <c r="B70" s="436" t="s">
        <v>3343</v>
      </c>
      <c r="C70" s="164">
        <v>6286</v>
      </c>
      <c r="D70" s="142" t="s">
        <v>1405</v>
      </c>
      <c r="E70" s="425" t="s">
        <v>2838</v>
      </c>
      <c r="F70" s="220">
        <v>800</v>
      </c>
      <c r="G70" s="220"/>
      <c r="H70" s="464"/>
      <c r="I70" s="464"/>
      <c r="J70" s="478"/>
      <c r="K70" s="464"/>
      <c r="L70" s="464"/>
      <c r="M70" s="464"/>
      <c r="N70" s="464"/>
      <c r="O70" s="464"/>
      <c r="P70" s="464"/>
      <c r="Q70" s="464"/>
      <c r="R70" s="464"/>
      <c r="S70" s="464"/>
      <c r="T70" s="464"/>
      <c r="U70" s="464"/>
      <c r="V70" s="464"/>
      <c r="W70" s="464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MK70" s="467"/>
    </row>
    <row r="71" spans="1:1021 1025:1025" s="466" customFormat="1" ht="45" x14ac:dyDescent="0.25">
      <c r="A71" s="164">
        <f t="shared" si="5"/>
        <v>66</v>
      </c>
      <c r="B71" s="436" t="s">
        <v>3344</v>
      </c>
      <c r="C71" s="164">
        <v>2335</v>
      </c>
      <c r="D71" s="142" t="s">
        <v>1406</v>
      </c>
      <c r="E71" s="425" t="s">
        <v>2838</v>
      </c>
      <c r="F71" s="220">
        <v>800</v>
      </c>
      <c r="G71" s="220">
        <f>F71*1.1</f>
        <v>880.00000000000011</v>
      </c>
      <c r="H71" s="464"/>
      <c r="I71" s="464"/>
      <c r="J71" s="475"/>
      <c r="K71" s="464"/>
      <c r="L71" s="464"/>
      <c r="M71" s="464"/>
      <c r="N71" s="464"/>
      <c r="O71" s="464"/>
      <c r="P71" s="464"/>
      <c r="Q71" s="464"/>
      <c r="R71" s="464"/>
      <c r="S71" s="464"/>
      <c r="T71" s="464"/>
      <c r="U71" s="464"/>
      <c r="V71" s="464"/>
      <c r="W71" s="464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MK71" s="467"/>
    </row>
    <row r="72" spans="1:1021 1025:1025" s="466" customFormat="1" ht="45" x14ac:dyDescent="0.25">
      <c r="A72" s="164">
        <f t="shared" si="5"/>
        <v>67</v>
      </c>
      <c r="B72" s="436" t="s">
        <v>3345</v>
      </c>
      <c r="C72" s="164">
        <v>2336</v>
      </c>
      <c r="D72" s="142" t="s">
        <v>1407</v>
      </c>
      <c r="E72" s="425" t="s">
        <v>2838</v>
      </c>
      <c r="F72" s="220">
        <v>400</v>
      </c>
      <c r="G72" s="220"/>
      <c r="H72" s="464"/>
      <c r="I72" s="464"/>
      <c r="J72" s="475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4"/>
      <c r="W72" s="464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MK72" s="467"/>
    </row>
    <row r="73" spans="1:1021 1025:1025" s="466" customFormat="1" x14ac:dyDescent="0.25">
      <c r="A73" s="164">
        <f t="shared" si="5"/>
        <v>68</v>
      </c>
      <c r="B73" s="217" t="s">
        <v>2241</v>
      </c>
      <c r="C73" s="164" t="s">
        <v>91</v>
      </c>
      <c r="D73" s="462" t="s">
        <v>1408</v>
      </c>
      <c r="E73" s="425" t="s">
        <v>2838</v>
      </c>
      <c r="F73" s="220">
        <v>800</v>
      </c>
      <c r="G73" s="220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4"/>
      <c r="U73" s="464"/>
      <c r="V73" s="464"/>
      <c r="W73" s="464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MG73" s="467"/>
    </row>
    <row r="74" spans="1:1021 1025:1025" s="466" customFormat="1" ht="45" x14ac:dyDescent="0.25">
      <c r="A74" s="164">
        <f t="shared" si="5"/>
        <v>69</v>
      </c>
      <c r="B74" s="142" t="s">
        <v>3346</v>
      </c>
      <c r="C74" s="164">
        <v>2315</v>
      </c>
      <c r="D74" s="142" t="s">
        <v>3347</v>
      </c>
      <c r="E74" s="425" t="s">
        <v>2838</v>
      </c>
      <c r="F74" s="220">
        <v>800</v>
      </c>
      <c r="G74" s="220"/>
      <c r="H74" s="464"/>
      <c r="I74" s="464"/>
      <c r="J74" s="478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MK74" s="467"/>
    </row>
    <row r="75" spans="1:1021 1025:1025" s="466" customFormat="1" ht="45" x14ac:dyDescent="0.25">
      <c r="A75" s="164">
        <f t="shared" si="5"/>
        <v>70</v>
      </c>
      <c r="B75" s="142" t="s">
        <v>3348</v>
      </c>
      <c r="C75" s="164">
        <v>2316</v>
      </c>
      <c r="D75" s="142" t="s">
        <v>3349</v>
      </c>
      <c r="E75" s="425" t="s">
        <v>2838</v>
      </c>
      <c r="F75" s="220">
        <v>400</v>
      </c>
      <c r="G75" s="220"/>
      <c r="H75" s="464"/>
      <c r="I75" s="464"/>
      <c r="J75" s="475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4"/>
      <c r="W75" s="464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MK75" s="467"/>
    </row>
    <row r="76" spans="1:1021 1025:1025" s="466" customFormat="1" ht="30" x14ac:dyDescent="0.25">
      <c r="A76" s="164">
        <f t="shared" si="5"/>
        <v>71</v>
      </c>
      <c r="B76" s="217" t="s">
        <v>2829</v>
      </c>
      <c r="C76" s="164">
        <v>8637</v>
      </c>
      <c r="D76" s="469" t="s">
        <v>2830</v>
      </c>
      <c r="E76" s="425" t="s">
        <v>2838</v>
      </c>
      <c r="F76" s="220">
        <v>800</v>
      </c>
      <c r="G76" s="220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  <c r="T76" s="464"/>
      <c r="U76" s="464"/>
      <c r="V76" s="464"/>
      <c r="W76" s="464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MG76" s="467"/>
    </row>
    <row r="77" spans="1:1021 1025:1025" s="466" customFormat="1" ht="30" x14ac:dyDescent="0.25">
      <c r="A77" s="164">
        <f t="shared" si="5"/>
        <v>72</v>
      </c>
      <c r="B77" s="217" t="s">
        <v>2831</v>
      </c>
      <c r="C77" s="164">
        <v>8638</v>
      </c>
      <c r="D77" s="469" t="s">
        <v>2832</v>
      </c>
      <c r="E77" s="425" t="s">
        <v>2838</v>
      </c>
      <c r="F77" s="220">
        <v>400</v>
      </c>
      <c r="G77" s="220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4"/>
      <c r="U77" s="464"/>
      <c r="V77" s="464"/>
      <c r="W77" s="464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MG77" s="467"/>
    </row>
    <row r="78" spans="1:1021 1025:1025" s="466" customFormat="1" ht="30" x14ac:dyDescent="0.25">
      <c r="A78" s="164">
        <f t="shared" si="5"/>
        <v>73</v>
      </c>
      <c r="B78" s="217" t="s">
        <v>2600</v>
      </c>
      <c r="C78" s="164">
        <v>2339</v>
      </c>
      <c r="D78" s="142" t="s">
        <v>2601</v>
      </c>
      <c r="E78" s="425" t="s">
        <v>2838</v>
      </c>
      <c r="F78" s="220">
        <v>800</v>
      </c>
      <c r="G78" s="220">
        <f>F78*1.1</f>
        <v>880.00000000000011</v>
      </c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MK78" s="467"/>
    </row>
    <row r="79" spans="1:1021 1025:1025" s="466" customFormat="1" ht="30" x14ac:dyDescent="0.25">
      <c r="A79" s="164">
        <f t="shared" si="5"/>
        <v>74</v>
      </c>
      <c r="B79" s="217" t="s">
        <v>2602</v>
      </c>
      <c r="C79" s="164">
        <v>2340</v>
      </c>
      <c r="D79" s="142" t="s">
        <v>2603</v>
      </c>
      <c r="E79" s="425" t="s">
        <v>2838</v>
      </c>
      <c r="F79" s="220">
        <v>400</v>
      </c>
      <c r="G79" s="220"/>
      <c r="H79" s="464"/>
      <c r="I79" s="464"/>
      <c r="J79" s="475"/>
      <c r="K79" s="464"/>
      <c r="L79" s="464"/>
      <c r="M79" s="464"/>
      <c r="N79" s="464"/>
      <c r="O79" s="464"/>
      <c r="P79" s="464"/>
      <c r="Q79" s="464"/>
      <c r="R79" s="464"/>
      <c r="S79" s="464"/>
      <c r="T79" s="464"/>
      <c r="U79" s="464"/>
      <c r="V79" s="464"/>
      <c r="W79" s="464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MK79" s="467"/>
    </row>
    <row r="80" spans="1:1021 1025:1025" s="466" customFormat="1" ht="45" x14ac:dyDescent="0.25">
      <c r="A80" s="164">
        <f t="shared" si="5"/>
        <v>75</v>
      </c>
      <c r="B80" s="217" t="s">
        <v>3350</v>
      </c>
      <c r="C80" s="164">
        <v>8641</v>
      </c>
      <c r="D80" s="469" t="s">
        <v>3351</v>
      </c>
      <c r="E80" s="425" t="s">
        <v>2838</v>
      </c>
      <c r="F80" s="220">
        <v>800</v>
      </c>
      <c r="G80" s="220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65"/>
      <c r="Y80" s="465"/>
      <c r="Z80" s="465"/>
      <c r="AA80" s="465"/>
      <c r="AB80" s="465"/>
      <c r="AC80" s="465"/>
      <c r="AD80" s="465"/>
      <c r="AE80" s="465"/>
      <c r="AF80" s="465"/>
      <c r="AG80" s="465"/>
      <c r="AH80" s="465"/>
      <c r="AI80" s="465"/>
      <c r="AJ80" s="465"/>
      <c r="AK80" s="465"/>
      <c r="AL80" s="465"/>
      <c r="AM80" s="465"/>
      <c r="AMG80" s="467"/>
    </row>
    <row r="81" spans="1:1021 1025:1025" s="466" customFormat="1" ht="45" x14ac:dyDescent="0.25">
      <c r="A81" s="164">
        <f t="shared" si="5"/>
        <v>76</v>
      </c>
      <c r="B81" s="217" t="s">
        <v>3352</v>
      </c>
      <c r="C81" s="164">
        <v>8642</v>
      </c>
      <c r="D81" s="469" t="s">
        <v>3353</v>
      </c>
      <c r="E81" s="425" t="s">
        <v>2838</v>
      </c>
      <c r="F81" s="220">
        <v>500</v>
      </c>
      <c r="G81" s="220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  <c r="T81" s="464"/>
      <c r="U81" s="464"/>
      <c r="V81" s="464"/>
      <c r="W81" s="464"/>
      <c r="X81" s="465"/>
      <c r="Y81" s="465"/>
      <c r="Z81" s="465"/>
      <c r="AA81" s="465"/>
      <c r="AB81" s="465"/>
      <c r="AC81" s="465"/>
      <c r="AD81" s="465"/>
      <c r="AE81" s="465"/>
      <c r="AF81" s="465"/>
      <c r="AG81" s="465"/>
      <c r="AH81" s="465"/>
      <c r="AI81" s="465"/>
      <c r="AJ81" s="465"/>
      <c r="AK81" s="465"/>
      <c r="AL81" s="465"/>
      <c r="AM81" s="465"/>
      <c r="AMG81" s="467"/>
    </row>
    <row r="82" spans="1:1021 1025:1025" s="466" customFormat="1" ht="45" x14ac:dyDescent="0.25">
      <c r="A82" s="164">
        <f t="shared" si="5"/>
        <v>77</v>
      </c>
      <c r="B82" s="217" t="s">
        <v>3354</v>
      </c>
      <c r="C82" s="164">
        <v>8643</v>
      </c>
      <c r="D82" s="469" t="s">
        <v>3355</v>
      </c>
      <c r="E82" s="425" t="s">
        <v>2838</v>
      </c>
      <c r="F82" s="220">
        <v>400</v>
      </c>
      <c r="G82" s="220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4"/>
      <c r="T82" s="464"/>
      <c r="U82" s="464"/>
      <c r="V82" s="464"/>
      <c r="W82" s="464"/>
      <c r="X82" s="465"/>
      <c r="Y82" s="465"/>
      <c r="Z82" s="465"/>
      <c r="AA82" s="465"/>
      <c r="AB82" s="465"/>
      <c r="AC82" s="465"/>
      <c r="AD82" s="465"/>
      <c r="AE82" s="465"/>
      <c r="AF82" s="465"/>
      <c r="AG82" s="465"/>
      <c r="AH82" s="465"/>
      <c r="AI82" s="465"/>
      <c r="AJ82" s="465"/>
      <c r="AK82" s="465"/>
      <c r="AL82" s="465"/>
      <c r="AM82" s="465"/>
      <c r="AMG82" s="467"/>
    </row>
    <row r="83" spans="1:1021 1025:1025" s="466" customFormat="1" ht="45" x14ac:dyDescent="0.25">
      <c r="A83" s="164">
        <f t="shared" si="5"/>
        <v>78</v>
      </c>
      <c r="B83" s="217" t="s">
        <v>3356</v>
      </c>
      <c r="C83" s="164">
        <v>8644</v>
      </c>
      <c r="D83" s="469" t="s">
        <v>2837</v>
      </c>
      <c r="E83" s="425" t="s">
        <v>2838</v>
      </c>
      <c r="F83" s="220">
        <v>1000</v>
      </c>
      <c r="G83" s="220"/>
      <c r="H83" s="464"/>
      <c r="I83" s="464"/>
      <c r="J83" s="464"/>
      <c r="K83" s="464"/>
      <c r="L83" s="464"/>
      <c r="M83" s="464"/>
      <c r="N83" s="464"/>
      <c r="O83" s="464"/>
      <c r="P83" s="464"/>
      <c r="Q83" s="464"/>
      <c r="R83" s="464"/>
      <c r="S83" s="464"/>
      <c r="T83" s="464"/>
      <c r="U83" s="464"/>
      <c r="V83" s="464"/>
      <c r="W83" s="464"/>
      <c r="X83" s="465"/>
      <c r="Y83" s="465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/>
      <c r="AJ83" s="465"/>
      <c r="AK83" s="465"/>
      <c r="AL83" s="465"/>
      <c r="AM83" s="465"/>
      <c r="AMG83" s="467"/>
    </row>
    <row r="84" spans="1:1021 1025:1025" s="466" customFormat="1" x14ac:dyDescent="0.25">
      <c r="A84" s="164">
        <f t="shared" si="5"/>
        <v>79</v>
      </c>
      <c r="B84" s="462" t="s">
        <v>2836</v>
      </c>
      <c r="C84" s="164">
        <v>8640</v>
      </c>
      <c r="D84" s="462" t="s">
        <v>2835</v>
      </c>
      <c r="E84" s="425" t="s">
        <v>2838</v>
      </c>
      <c r="F84" s="220">
        <v>600</v>
      </c>
      <c r="G84" s="220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5"/>
      <c r="Y84" s="465"/>
      <c r="Z84" s="465"/>
      <c r="AA84" s="465"/>
      <c r="AB84" s="465"/>
      <c r="AC84" s="465"/>
      <c r="AD84" s="465"/>
      <c r="AE84" s="465"/>
      <c r="AF84" s="465"/>
      <c r="AG84" s="465"/>
      <c r="AH84" s="465"/>
      <c r="AI84" s="465"/>
      <c r="AJ84" s="465"/>
      <c r="AK84" s="465"/>
      <c r="AL84" s="465"/>
      <c r="AM84" s="465"/>
      <c r="AMG84" s="467"/>
    </row>
    <row r="85" spans="1:1021 1025:1025" s="466" customFormat="1" ht="45" x14ac:dyDescent="0.25">
      <c r="A85" s="164">
        <f t="shared" si="5"/>
        <v>80</v>
      </c>
      <c r="B85" s="462" t="s">
        <v>3357</v>
      </c>
      <c r="C85" s="164">
        <v>8636</v>
      </c>
      <c r="D85" s="469" t="s">
        <v>3358</v>
      </c>
      <c r="E85" s="425" t="s">
        <v>2838</v>
      </c>
      <c r="F85" s="220">
        <v>900</v>
      </c>
      <c r="G85" s="220"/>
      <c r="H85" s="464"/>
      <c r="I85" s="464"/>
      <c r="J85" s="475"/>
      <c r="K85" s="464"/>
      <c r="L85" s="464"/>
      <c r="M85" s="464"/>
      <c r="N85" s="464"/>
      <c r="O85" s="464"/>
      <c r="P85" s="464"/>
      <c r="Q85" s="464"/>
      <c r="R85" s="464"/>
      <c r="S85" s="464"/>
      <c r="T85" s="464"/>
      <c r="U85" s="464"/>
      <c r="V85" s="464"/>
      <c r="W85" s="464"/>
      <c r="X85" s="465"/>
      <c r="Y85" s="465"/>
      <c r="Z85" s="465"/>
      <c r="AA85" s="465"/>
      <c r="AB85" s="465"/>
      <c r="AC85" s="465"/>
      <c r="AD85" s="465"/>
      <c r="AE85" s="465"/>
      <c r="AF85" s="465"/>
      <c r="AG85" s="465"/>
      <c r="AH85" s="465"/>
      <c r="AI85" s="465"/>
      <c r="AJ85" s="465"/>
      <c r="AK85" s="465"/>
      <c r="AL85" s="465"/>
      <c r="AM85" s="465"/>
      <c r="AMK85" s="467"/>
    </row>
    <row r="86" spans="1:1021 1025:1025" s="466" customFormat="1" x14ac:dyDescent="0.2">
      <c r="A86" s="164"/>
      <c r="B86" s="142"/>
      <c r="C86" s="164"/>
      <c r="D86" s="407" t="s">
        <v>3364</v>
      </c>
      <c r="E86" s="403"/>
      <c r="F86" s="220"/>
      <c r="G86" s="220"/>
      <c r="H86" s="464"/>
      <c r="I86" s="464"/>
      <c r="J86" s="479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5"/>
      <c r="AK86" s="465"/>
      <c r="AL86" s="465"/>
      <c r="AM86" s="465"/>
      <c r="AMK86" s="467"/>
    </row>
    <row r="87" spans="1:1021 1025:1025" s="466" customFormat="1" ht="28.5" x14ac:dyDescent="0.2">
      <c r="A87" s="164"/>
      <c r="B87" s="142"/>
      <c r="C87" s="164"/>
      <c r="D87" s="407" t="s">
        <v>5469</v>
      </c>
      <c r="E87" s="403"/>
      <c r="F87" s="220"/>
      <c r="G87" s="220"/>
      <c r="H87" s="464"/>
      <c r="I87" s="464"/>
      <c r="J87" s="479"/>
      <c r="K87" s="464"/>
      <c r="L87" s="464"/>
      <c r="M87" s="464"/>
      <c r="N87" s="464"/>
      <c r="O87" s="464"/>
      <c r="P87" s="464"/>
      <c r="Q87" s="464"/>
      <c r="R87" s="464"/>
      <c r="S87" s="464"/>
      <c r="T87" s="464"/>
      <c r="U87" s="464"/>
      <c r="V87" s="464"/>
      <c r="W87" s="464"/>
      <c r="X87" s="465"/>
      <c r="Y87" s="465"/>
      <c r="Z87" s="465"/>
      <c r="AA87" s="465"/>
      <c r="AB87" s="465"/>
      <c r="AC87" s="465"/>
      <c r="AD87" s="465"/>
      <c r="AE87" s="465"/>
      <c r="AF87" s="465"/>
      <c r="AG87" s="465"/>
      <c r="AH87" s="465"/>
      <c r="AI87" s="465"/>
      <c r="AJ87" s="465"/>
      <c r="AK87" s="465"/>
      <c r="AL87" s="465"/>
      <c r="AM87" s="465"/>
      <c r="AMK87" s="467"/>
    </row>
    <row r="88" spans="1:1021 1025:1025" s="466" customFormat="1" ht="30" x14ac:dyDescent="0.2">
      <c r="A88" s="164"/>
      <c r="B88" s="142"/>
      <c r="C88" s="164"/>
      <c r="D88" s="480" t="s">
        <v>5539</v>
      </c>
      <c r="E88" s="403"/>
      <c r="F88" s="220"/>
      <c r="G88" s="220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5"/>
      <c r="S88" s="465"/>
      <c r="T88" s="465"/>
      <c r="U88" s="465"/>
      <c r="V88" s="465"/>
      <c r="W88" s="465"/>
      <c r="X88" s="465"/>
      <c r="Y88" s="465"/>
      <c r="Z88" s="465"/>
      <c r="AA88" s="465"/>
      <c r="AB88" s="465"/>
      <c r="AC88" s="465"/>
      <c r="AD88" s="465"/>
      <c r="AE88" s="465"/>
      <c r="AF88" s="465"/>
      <c r="AG88" s="465"/>
      <c r="AME88" s="467"/>
    </row>
    <row r="89" spans="1:1021 1025:1025" s="466" customFormat="1" ht="30" x14ac:dyDescent="0.25">
      <c r="A89" s="164">
        <f>A85+1</f>
        <v>81</v>
      </c>
      <c r="B89" s="142" t="s">
        <v>5471</v>
      </c>
      <c r="C89" s="481">
        <v>9028</v>
      </c>
      <c r="D89" s="142" t="s">
        <v>5470</v>
      </c>
      <c r="E89" s="425" t="s">
        <v>2838</v>
      </c>
      <c r="F89" s="220">
        <v>2200</v>
      </c>
      <c r="G89" s="220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5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ME89" s="467"/>
    </row>
    <row r="90" spans="1:1021 1025:1025" s="466" customFormat="1" ht="30" x14ac:dyDescent="0.25">
      <c r="A90" s="164">
        <f>A89+1</f>
        <v>82</v>
      </c>
      <c r="B90" s="142" t="s">
        <v>5472</v>
      </c>
      <c r="C90" s="481">
        <v>9029</v>
      </c>
      <c r="D90" s="142" t="s">
        <v>5473</v>
      </c>
      <c r="E90" s="425" t="s">
        <v>2838</v>
      </c>
      <c r="F90" s="220">
        <v>7920</v>
      </c>
      <c r="G90" s="220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5"/>
      <c r="S90" s="465"/>
      <c r="T90" s="465"/>
      <c r="U90" s="465"/>
      <c r="V90" s="465"/>
      <c r="W90" s="465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ME90" s="467"/>
    </row>
    <row r="91" spans="1:1021 1025:1025" s="466" customFormat="1" ht="30" x14ac:dyDescent="0.25">
      <c r="A91" s="164">
        <f>A90+1</f>
        <v>83</v>
      </c>
      <c r="B91" s="142" t="s">
        <v>5474</v>
      </c>
      <c r="C91" s="481">
        <v>9030</v>
      </c>
      <c r="D91" s="142" t="s">
        <v>5475</v>
      </c>
      <c r="E91" s="425" t="s">
        <v>2838</v>
      </c>
      <c r="F91" s="220">
        <v>14960</v>
      </c>
      <c r="G91" s="220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5"/>
      <c r="S91" s="465"/>
      <c r="T91" s="465"/>
      <c r="U91" s="465"/>
      <c r="V91" s="465"/>
      <c r="W91" s="465"/>
      <c r="X91" s="465"/>
      <c r="Y91" s="465"/>
      <c r="Z91" s="465"/>
      <c r="AA91" s="465"/>
      <c r="AB91" s="465"/>
      <c r="AC91" s="465"/>
      <c r="AD91" s="465"/>
      <c r="AE91" s="465"/>
      <c r="AF91" s="465"/>
      <c r="AG91" s="465"/>
      <c r="AME91" s="467"/>
    </row>
    <row r="92" spans="1:1021 1025:1025" s="466" customFormat="1" ht="45" x14ac:dyDescent="0.25">
      <c r="A92" s="164"/>
      <c r="B92" s="142"/>
      <c r="C92" s="164"/>
      <c r="D92" s="480" t="s">
        <v>5540</v>
      </c>
      <c r="E92" s="425" t="s">
        <v>2838</v>
      </c>
      <c r="F92" s="220"/>
      <c r="G92" s="220"/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5"/>
      <c r="S92" s="465"/>
      <c r="T92" s="465"/>
      <c r="U92" s="465"/>
      <c r="V92" s="465"/>
      <c r="W92" s="465"/>
      <c r="X92" s="465"/>
      <c r="Y92" s="465"/>
      <c r="Z92" s="465"/>
      <c r="AA92" s="465"/>
      <c r="AB92" s="465"/>
      <c r="AC92" s="465"/>
      <c r="AD92" s="465"/>
      <c r="AE92" s="465"/>
      <c r="AF92" s="465"/>
      <c r="AG92" s="465"/>
      <c r="AME92" s="467"/>
    </row>
    <row r="93" spans="1:1021 1025:1025" s="466" customFormat="1" ht="30" x14ac:dyDescent="0.25">
      <c r="A93" s="164">
        <f>A91+1</f>
        <v>84</v>
      </c>
      <c r="B93" s="142" t="s">
        <v>5476</v>
      </c>
      <c r="C93" s="481">
        <v>9031</v>
      </c>
      <c r="D93" s="142" t="s">
        <v>5470</v>
      </c>
      <c r="E93" s="425" t="s">
        <v>2838</v>
      </c>
      <c r="F93" s="220">
        <v>2500</v>
      </c>
      <c r="G93" s="220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5"/>
      <c r="S93" s="465"/>
      <c r="T93" s="465"/>
      <c r="U93" s="465"/>
      <c r="V93" s="465"/>
      <c r="W93" s="465"/>
      <c r="X93" s="465"/>
      <c r="Y93" s="465"/>
      <c r="Z93" s="465"/>
      <c r="AA93" s="465"/>
      <c r="AB93" s="465"/>
      <c r="AC93" s="465"/>
      <c r="AD93" s="465"/>
      <c r="AE93" s="465"/>
      <c r="AF93" s="465"/>
      <c r="AG93" s="465"/>
      <c r="AME93" s="467"/>
    </row>
    <row r="94" spans="1:1021 1025:1025" s="466" customFormat="1" ht="30" x14ac:dyDescent="0.25">
      <c r="A94" s="164">
        <f>A93+1</f>
        <v>85</v>
      </c>
      <c r="B94" s="142" t="s">
        <v>5477</v>
      </c>
      <c r="C94" s="481">
        <v>9032</v>
      </c>
      <c r="D94" s="142" t="s">
        <v>5473</v>
      </c>
      <c r="E94" s="425" t="s">
        <v>2838</v>
      </c>
      <c r="F94" s="220">
        <v>9000</v>
      </c>
      <c r="G94" s="220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5"/>
      <c r="S94" s="465"/>
      <c r="T94" s="465"/>
      <c r="U94" s="465"/>
      <c r="V94" s="465"/>
      <c r="W94" s="465"/>
      <c r="X94" s="465"/>
      <c r="Y94" s="465"/>
      <c r="Z94" s="465"/>
      <c r="AA94" s="465"/>
      <c r="AB94" s="465"/>
      <c r="AC94" s="465"/>
      <c r="AD94" s="465"/>
      <c r="AE94" s="465"/>
      <c r="AF94" s="465"/>
      <c r="AG94" s="465"/>
      <c r="AME94" s="467"/>
    </row>
    <row r="95" spans="1:1021 1025:1025" s="466" customFormat="1" ht="30" x14ac:dyDescent="0.25">
      <c r="A95" s="164">
        <f>A94+1</f>
        <v>86</v>
      </c>
      <c r="B95" s="142" t="s">
        <v>5478</v>
      </c>
      <c r="C95" s="481">
        <v>9033</v>
      </c>
      <c r="D95" s="142" t="s">
        <v>5475</v>
      </c>
      <c r="E95" s="425" t="s">
        <v>2838</v>
      </c>
      <c r="F95" s="220">
        <v>17000</v>
      </c>
      <c r="G95" s="220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5"/>
      <c r="S95" s="465"/>
      <c r="T95" s="465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  <c r="AF95" s="465"/>
      <c r="AG95" s="465"/>
      <c r="AME95" s="467"/>
    </row>
    <row r="96" spans="1:1021 1025:1025" s="466" customFormat="1" ht="30" x14ac:dyDescent="0.25">
      <c r="A96" s="164"/>
      <c r="B96" s="142"/>
      <c r="C96" s="164"/>
      <c r="D96" s="480" t="s">
        <v>5541</v>
      </c>
      <c r="E96" s="425"/>
      <c r="F96" s="220"/>
      <c r="G96" s="220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ME96" s="467"/>
    </row>
    <row r="97" spans="1:1019" s="466" customFormat="1" ht="30" x14ac:dyDescent="0.25">
      <c r="A97" s="164">
        <f>A95+1</f>
        <v>87</v>
      </c>
      <c r="B97" s="142" t="s">
        <v>5479</v>
      </c>
      <c r="C97" s="481">
        <v>9034</v>
      </c>
      <c r="D97" s="142" t="s">
        <v>5470</v>
      </c>
      <c r="E97" s="425" t="s">
        <v>2838</v>
      </c>
      <c r="F97" s="220">
        <v>2800</v>
      </c>
      <c r="G97" s="220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ME97" s="467"/>
    </row>
    <row r="98" spans="1:1019" s="466" customFormat="1" ht="30" x14ac:dyDescent="0.25">
      <c r="A98" s="164">
        <f>A97+1</f>
        <v>88</v>
      </c>
      <c r="B98" s="142" t="s">
        <v>5480</v>
      </c>
      <c r="C98" s="481">
        <v>9035</v>
      </c>
      <c r="D98" s="142" t="s">
        <v>5473</v>
      </c>
      <c r="E98" s="425" t="s">
        <v>2838</v>
      </c>
      <c r="F98" s="220">
        <v>10080</v>
      </c>
      <c r="G98" s="220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ME98" s="467"/>
    </row>
    <row r="99" spans="1:1019" s="466" customFormat="1" ht="30" x14ac:dyDescent="0.25">
      <c r="A99" s="164">
        <f>A98+1</f>
        <v>89</v>
      </c>
      <c r="B99" s="142" t="s">
        <v>5481</v>
      </c>
      <c r="C99" s="481">
        <v>9036</v>
      </c>
      <c r="D99" s="142" t="s">
        <v>5475</v>
      </c>
      <c r="E99" s="425" t="s">
        <v>2838</v>
      </c>
      <c r="F99" s="220">
        <v>19040</v>
      </c>
      <c r="G99" s="220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5"/>
      <c r="S99" s="465"/>
      <c r="T99" s="465"/>
      <c r="U99" s="465"/>
      <c r="V99" s="465"/>
      <c r="W99" s="465"/>
      <c r="X99" s="465"/>
      <c r="Y99" s="465"/>
      <c r="Z99" s="465"/>
      <c r="AA99" s="465"/>
      <c r="AB99" s="465"/>
      <c r="AC99" s="465"/>
      <c r="AD99" s="465"/>
      <c r="AE99" s="465"/>
      <c r="AF99" s="465"/>
      <c r="AG99" s="465"/>
      <c r="AME99" s="467"/>
    </row>
    <row r="100" spans="1:1019" s="466" customFormat="1" x14ac:dyDescent="0.25">
      <c r="A100" s="164"/>
      <c r="B100" s="142"/>
      <c r="C100" s="164"/>
      <c r="D100" s="407" t="s">
        <v>5522</v>
      </c>
      <c r="E100" s="425"/>
      <c r="F100" s="220"/>
      <c r="G100" s="220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5"/>
      <c r="S100" s="465"/>
      <c r="T100" s="465"/>
      <c r="U100" s="465"/>
      <c r="V100" s="465"/>
      <c r="W100" s="465"/>
      <c r="X100" s="465"/>
      <c r="Y100" s="465"/>
      <c r="Z100" s="465"/>
      <c r="AA100" s="465"/>
      <c r="AB100" s="465"/>
      <c r="AC100" s="465"/>
      <c r="AD100" s="465"/>
      <c r="AE100" s="465"/>
      <c r="AF100" s="465"/>
      <c r="AG100" s="465"/>
      <c r="AME100" s="467"/>
    </row>
    <row r="101" spans="1:1019" s="466" customFormat="1" ht="30" x14ac:dyDescent="0.25">
      <c r="A101" s="164">
        <f>A99+1</f>
        <v>90</v>
      </c>
      <c r="B101" s="142" t="s">
        <v>5526</v>
      </c>
      <c r="C101" s="481">
        <v>9037</v>
      </c>
      <c r="D101" s="142" t="s">
        <v>5523</v>
      </c>
      <c r="E101" s="425"/>
      <c r="F101" s="220">
        <v>2200</v>
      </c>
      <c r="G101" s="220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5"/>
      <c r="S101" s="465"/>
      <c r="T101" s="465"/>
      <c r="U101" s="465"/>
      <c r="V101" s="465"/>
      <c r="W101" s="465"/>
      <c r="X101" s="465"/>
      <c r="Y101" s="465"/>
      <c r="Z101" s="465"/>
      <c r="AA101" s="465"/>
      <c r="AB101" s="465"/>
      <c r="AC101" s="465"/>
      <c r="AD101" s="465"/>
      <c r="AE101" s="465"/>
      <c r="AF101" s="465"/>
      <c r="AG101" s="465"/>
      <c r="AME101" s="467"/>
    </row>
    <row r="102" spans="1:1019" s="466" customFormat="1" ht="45" x14ac:dyDescent="0.25">
      <c r="A102" s="164">
        <f>A101+1</f>
        <v>91</v>
      </c>
      <c r="B102" s="142" t="s">
        <v>5527</v>
      </c>
      <c r="C102" s="481">
        <v>9038</v>
      </c>
      <c r="D102" s="142" t="s">
        <v>5524</v>
      </c>
      <c r="E102" s="425"/>
      <c r="F102" s="220">
        <v>7920</v>
      </c>
      <c r="G102" s="482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5"/>
      <c r="S102" s="465"/>
      <c r="T102" s="465"/>
      <c r="U102" s="465"/>
      <c r="V102" s="465"/>
      <c r="W102" s="465"/>
      <c r="X102" s="465"/>
      <c r="Y102" s="465"/>
      <c r="Z102" s="465"/>
      <c r="AA102" s="465"/>
      <c r="AB102" s="465"/>
      <c r="AC102" s="465"/>
      <c r="AD102" s="465"/>
      <c r="AE102" s="465"/>
      <c r="AF102" s="465"/>
      <c r="AG102" s="465"/>
      <c r="AME102" s="467"/>
    </row>
    <row r="103" spans="1:1019" s="466" customFormat="1" ht="45" x14ac:dyDescent="0.25">
      <c r="A103" s="164">
        <f t="shared" ref="A103:A111" si="7">A102+1</f>
        <v>92</v>
      </c>
      <c r="B103" s="142" t="s">
        <v>5528</v>
      </c>
      <c r="C103" s="481">
        <v>9039</v>
      </c>
      <c r="D103" s="142" t="s">
        <v>5525</v>
      </c>
      <c r="E103" s="425"/>
      <c r="F103" s="220">
        <v>14960</v>
      </c>
      <c r="G103" s="482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  <c r="R103" s="465"/>
      <c r="S103" s="465"/>
      <c r="T103" s="465"/>
      <c r="U103" s="465"/>
      <c r="V103" s="465"/>
      <c r="W103" s="465"/>
      <c r="X103" s="465"/>
      <c r="Y103" s="465"/>
      <c r="Z103" s="465"/>
      <c r="AA103" s="465"/>
      <c r="AB103" s="465"/>
      <c r="AC103" s="465"/>
      <c r="AD103" s="465"/>
      <c r="AE103" s="465"/>
      <c r="AF103" s="465"/>
      <c r="AG103" s="465"/>
      <c r="AME103" s="467"/>
    </row>
    <row r="104" spans="1:1019" s="466" customFormat="1" ht="45" x14ac:dyDescent="0.25">
      <c r="A104" s="164">
        <f t="shared" si="7"/>
        <v>93</v>
      </c>
      <c r="B104" s="142" t="s">
        <v>5529</v>
      </c>
      <c r="C104" s="481">
        <v>9040</v>
      </c>
      <c r="D104" s="142" t="s">
        <v>5532</v>
      </c>
      <c r="E104" s="425"/>
      <c r="F104" s="220">
        <v>1600</v>
      </c>
      <c r="G104" s="220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5"/>
      <c r="S104" s="465"/>
      <c r="T104" s="465"/>
      <c r="U104" s="465"/>
      <c r="V104" s="465"/>
      <c r="W104" s="465"/>
      <c r="X104" s="465"/>
      <c r="Y104" s="465"/>
      <c r="Z104" s="465"/>
      <c r="AA104" s="465"/>
      <c r="AB104" s="465"/>
      <c r="AC104" s="465"/>
      <c r="AD104" s="465"/>
      <c r="AE104" s="465"/>
      <c r="AF104" s="465"/>
      <c r="AG104" s="465"/>
      <c r="AME104" s="467"/>
    </row>
    <row r="105" spans="1:1019" s="466" customFormat="1" ht="45" x14ac:dyDescent="0.25">
      <c r="A105" s="164">
        <f t="shared" si="7"/>
        <v>94</v>
      </c>
      <c r="B105" s="142" t="s">
        <v>5530</v>
      </c>
      <c r="C105" s="481">
        <v>9041</v>
      </c>
      <c r="D105" s="142" t="s">
        <v>5533</v>
      </c>
      <c r="E105" s="425"/>
      <c r="F105" s="220">
        <v>5760</v>
      </c>
      <c r="G105" s="482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5"/>
      <c r="S105" s="465"/>
      <c r="T105" s="465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  <c r="AE105" s="465"/>
      <c r="AF105" s="465"/>
      <c r="AG105" s="465"/>
      <c r="AME105" s="467"/>
    </row>
    <row r="106" spans="1:1019" s="466" customFormat="1" ht="45" x14ac:dyDescent="0.25">
      <c r="A106" s="164">
        <f t="shared" si="7"/>
        <v>95</v>
      </c>
      <c r="B106" s="142" t="s">
        <v>5531</v>
      </c>
      <c r="C106" s="481">
        <v>9042</v>
      </c>
      <c r="D106" s="142" t="s">
        <v>5534</v>
      </c>
      <c r="E106" s="425"/>
      <c r="F106" s="220">
        <v>10880</v>
      </c>
      <c r="G106" s="482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  <c r="R106" s="465"/>
      <c r="S106" s="465"/>
      <c r="T106" s="465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65"/>
      <c r="AE106" s="465"/>
      <c r="AF106" s="465"/>
      <c r="AG106" s="465"/>
      <c r="AME106" s="467"/>
    </row>
    <row r="107" spans="1:1019" s="466" customFormat="1" ht="45" x14ac:dyDescent="0.25">
      <c r="A107" s="164">
        <f t="shared" si="7"/>
        <v>96</v>
      </c>
      <c r="B107" s="142" t="s">
        <v>5537</v>
      </c>
      <c r="C107" s="481">
        <v>9043</v>
      </c>
      <c r="D107" s="142" t="s">
        <v>5535</v>
      </c>
      <c r="E107" s="425"/>
      <c r="F107" s="220">
        <v>15360</v>
      </c>
      <c r="G107" s="482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  <c r="R107" s="465"/>
      <c r="S107" s="465"/>
      <c r="T107" s="465"/>
      <c r="U107" s="465"/>
      <c r="V107" s="465"/>
      <c r="W107" s="465"/>
      <c r="X107" s="465"/>
      <c r="Y107" s="465"/>
      <c r="Z107" s="465"/>
      <c r="AA107" s="465"/>
      <c r="AB107" s="465"/>
      <c r="AC107" s="465"/>
      <c r="AD107" s="465"/>
      <c r="AE107" s="465"/>
      <c r="AF107" s="465"/>
      <c r="AG107" s="465"/>
      <c r="AME107" s="467"/>
    </row>
    <row r="108" spans="1:1019" s="466" customFormat="1" ht="45" x14ac:dyDescent="0.25">
      <c r="A108" s="164">
        <f t="shared" si="7"/>
        <v>97</v>
      </c>
      <c r="B108" s="142" t="s">
        <v>5538</v>
      </c>
      <c r="C108" s="481">
        <v>9044</v>
      </c>
      <c r="D108" s="142" t="s">
        <v>5536</v>
      </c>
      <c r="E108" s="425"/>
      <c r="F108" s="220">
        <v>28800</v>
      </c>
      <c r="G108" s="482"/>
      <c r="H108" s="464"/>
      <c r="I108" s="464"/>
      <c r="J108" s="464"/>
      <c r="K108" s="464"/>
      <c r="L108" s="464"/>
      <c r="M108" s="464"/>
      <c r="N108" s="464"/>
      <c r="O108" s="464"/>
      <c r="P108" s="464"/>
      <c r="Q108" s="464"/>
      <c r="R108" s="465"/>
      <c r="S108" s="465"/>
      <c r="T108" s="465"/>
      <c r="U108" s="465"/>
      <c r="V108" s="465"/>
      <c r="W108" s="465"/>
      <c r="X108" s="465"/>
      <c r="Y108" s="465"/>
      <c r="Z108" s="465"/>
      <c r="AA108" s="465"/>
      <c r="AB108" s="465"/>
      <c r="AC108" s="465"/>
      <c r="AD108" s="465"/>
      <c r="AE108" s="465"/>
      <c r="AF108" s="465"/>
      <c r="AG108" s="465"/>
      <c r="AME108" s="467"/>
    </row>
    <row r="109" spans="1:1019" s="466" customFormat="1" ht="45" x14ac:dyDescent="0.25">
      <c r="A109" s="164">
        <f t="shared" si="7"/>
        <v>98</v>
      </c>
      <c r="B109" s="142" t="s">
        <v>5547</v>
      </c>
      <c r="C109" s="481">
        <v>9045</v>
      </c>
      <c r="D109" s="142" t="s">
        <v>5542</v>
      </c>
      <c r="E109" s="425"/>
      <c r="F109" s="220">
        <v>1500</v>
      </c>
      <c r="G109" s="220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5"/>
      <c r="AC109" s="465"/>
      <c r="AD109" s="465"/>
      <c r="AE109" s="465"/>
      <c r="AF109" s="465"/>
      <c r="AG109" s="465"/>
      <c r="AME109" s="467"/>
    </row>
    <row r="110" spans="1:1019" s="466" customFormat="1" ht="45" x14ac:dyDescent="0.25">
      <c r="A110" s="164">
        <f t="shared" si="7"/>
        <v>99</v>
      </c>
      <c r="B110" s="142" t="s">
        <v>5548</v>
      </c>
      <c r="C110" s="481">
        <v>9046</v>
      </c>
      <c r="D110" s="142" t="s">
        <v>5543</v>
      </c>
      <c r="E110" s="425"/>
      <c r="F110" s="220">
        <v>5700</v>
      </c>
      <c r="G110" s="482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  <c r="AE110" s="465"/>
      <c r="AF110" s="465"/>
      <c r="AG110" s="465"/>
      <c r="AME110" s="467"/>
    </row>
    <row r="111" spans="1:1019" s="466" customFormat="1" ht="45" x14ac:dyDescent="0.25">
      <c r="A111" s="164">
        <f t="shared" si="7"/>
        <v>100</v>
      </c>
      <c r="B111" s="142" t="s">
        <v>5549</v>
      </c>
      <c r="C111" s="481">
        <v>9047</v>
      </c>
      <c r="D111" s="142" t="s">
        <v>5544</v>
      </c>
      <c r="E111" s="425"/>
      <c r="F111" s="220">
        <v>10800</v>
      </c>
      <c r="G111" s="482"/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  <c r="R111" s="465"/>
      <c r="S111" s="465"/>
      <c r="T111" s="465"/>
      <c r="U111" s="465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ME111" s="467"/>
    </row>
    <row r="112" spans="1:1019" s="466" customFormat="1" x14ac:dyDescent="0.25">
      <c r="A112" s="164"/>
      <c r="B112" s="142"/>
      <c r="C112" s="164"/>
      <c r="D112" s="407" t="s">
        <v>5545</v>
      </c>
      <c r="E112" s="425"/>
      <c r="F112" s="220"/>
      <c r="G112" s="482"/>
      <c r="H112" s="464"/>
      <c r="I112" s="464"/>
      <c r="J112" s="464"/>
      <c r="K112" s="464"/>
      <c r="L112" s="464"/>
      <c r="M112" s="464"/>
      <c r="N112" s="464"/>
      <c r="O112" s="464"/>
      <c r="P112" s="464"/>
      <c r="Q112" s="464"/>
      <c r="R112" s="465"/>
      <c r="S112" s="465"/>
      <c r="T112" s="465"/>
      <c r="U112" s="465"/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  <c r="AF112" s="465"/>
      <c r="AG112" s="465"/>
      <c r="AME112" s="467"/>
    </row>
    <row r="113" spans="1:1019" s="466" customFormat="1" ht="30" x14ac:dyDescent="0.25">
      <c r="A113" s="164">
        <f>A111+1</f>
        <v>101</v>
      </c>
      <c r="B113" s="142" t="s">
        <v>5550</v>
      </c>
      <c r="C113" s="481">
        <v>9048</v>
      </c>
      <c r="D113" s="142" t="s">
        <v>5470</v>
      </c>
      <c r="E113" s="425"/>
      <c r="F113" s="220">
        <v>1400</v>
      </c>
      <c r="G113" s="482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5"/>
      <c r="S113" s="465"/>
      <c r="T113" s="465"/>
      <c r="U113" s="465"/>
      <c r="V113" s="465"/>
      <c r="W113" s="465"/>
      <c r="X113" s="465"/>
      <c r="Y113" s="465"/>
      <c r="Z113" s="465"/>
      <c r="AA113" s="465"/>
      <c r="AB113" s="465"/>
      <c r="AC113" s="465"/>
      <c r="AD113" s="465"/>
      <c r="AE113" s="465"/>
      <c r="AF113" s="465"/>
      <c r="AG113" s="465"/>
      <c r="AME113" s="467"/>
    </row>
    <row r="114" spans="1:1019" s="466" customFormat="1" ht="30" x14ac:dyDescent="0.25">
      <c r="A114" s="164">
        <f>A113+1</f>
        <v>102</v>
      </c>
      <c r="B114" s="142" t="s">
        <v>5551</v>
      </c>
      <c r="C114" s="481">
        <v>9049</v>
      </c>
      <c r="D114" s="142" t="s">
        <v>5473</v>
      </c>
      <c r="E114" s="425"/>
      <c r="F114" s="220">
        <v>5320</v>
      </c>
      <c r="G114" s="482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5"/>
      <c r="S114" s="465"/>
      <c r="T114" s="465"/>
      <c r="U114" s="465"/>
      <c r="V114" s="465"/>
      <c r="W114" s="465"/>
      <c r="X114" s="465"/>
      <c r="Y114" s="465"/>
      <c r="Z114" s="465"/>
      <c r="AA114" s="465"/>
      <c r="AB114" s="465"/>
      <c r="AC114" s="465"/>
      <c r="AD114" s="465"/>
      <c r="AE114" s="465"/>
      <c r="AF114" s="465"/>
      <c r="AG114" s="465"/>
      <c r="AME114" s="467"/>
    </row>
    <row r="115" spans="1:1019" s="466" customFormat="1" ht="30" x14ac:dyDescent="0.25">
      <c r="A115" s="164">
        <f>A114+1</f>
        <v>103</v>
      </c>
      <c r="B115" s="142" t="s">
        <v>5552</v>
      </c>
      <c r="C115" s="481">
        <v>9050</v>
      </c>
      <c r="D115" s="142" t="s">
        <v>5475</v>
      </c>
      <c r="E115" s="425"/>
      <c r="F115" s="220">
        <v>10080</v>
      </c>
      <c r="G115" s="482"/>
      <c r="H115" s="464"/>
      <c r="I115" s="464"/>
      <c r="J115" s="464"/>
      <c r="K115" s="464"/>
      <c r="L115" s="464"/>
      <c r="M115" s="464"/>
      <c r="N115" s="464"/>
      <c r="O115" s="464"/>
      <c r="P115" s="464"/>
      <c r="Q115" s="464"/>
      <c r="R115" s="465"/>
      <c r="S115" s="465"/>
      <c r="T115" s="465"/>
      <c r="U115" s="465"/>
      <c r="V115" s="465"/>
      <c r="W115" s="465"/>
      <c r="X115" s="465"/>
      <c r="Y115" s="465"/>
      <c r="Z115" s="465"/>
      <c r="AA115" s="465"/>
      <c r="AB115" s="465"/>
      <c r="AC115" s="465"/>
      <c r="AD115" s="465"/>
      <c r="AE115" s="465"/>
      <c r="AF115" s="465"/>
      <c r="AG115" s="465"/>
      <c r="AME115" s="467"/>
    </row>
    <row r="116" spans="1:1019" s="466" customFormat="1" ht="28.5" x14ac:dyDescent="0.25">
      <c r="A116" s="164"/>
      <c r="B116" s="142"/>
      <c r="C116" s="164"/>
      <c r="D116" s="407" t="s">
        <v>5482</v>
      </c>
      <c r="E116" s="425"/>
      <c r="F116" s="220"/>
      <c r="G116" s="220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5"/>
      <c r="S116" s="465"/>
      <c r="T116" s="465"/>
      <c r="U116" s="465"/>
      <c r="V116" s="465"/>
      <c r="W116" s="465"/>
      <c r="X116" s="465"/>
      <c r="Y116" s="465"/>
      <c r="Z116" s="465"/>
      <c r="AA116" s="465"/>
      <c r="AB116" s="465"/>
      <c r="AC116" s="465"/>
      <c r="AD116" s="465"/>
      <c r="AE116" s="465"/>
      <c r="AF116" s="465"/>
      <c r="AG116" s="465"/>
      <c r="AME116" s="467"/>
    </row>
    <row r="117" spans="1:1019" s="466" customFormat="1" x14ac:dyDescent="0.25">
      <c r="A117" s="164"/>
      <c r="B117" s="217"/>
      <c r="C117" s="216"/>
      <c r="D117" s="483" t="s">
        <v>92</v>
      </c>
      <c r="E117" s="425"/>
      <c r="F117" s="220"/>
      <c r="G117" s="220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5"/>
      <c r="S117" s="465"/>
      <c r="T117" s="465"/>
      <c r="U117" s="465"/>
      <c r="V117" s="465"/>
      <c r="W117" s="465"/>
      <c r="X117" s="465"/>
      <c r="Y117" s="465"/>
      <c r="Z117" s="465"/>
      <c r="AA117" s="465"/>
      <c r="AB117" s="465"/>
      <c r="AC117" s="465"/>
      <c r="AD117" s="465"/>
      <c r="AE117" s="465"/>
      <c r="AF117" s="465"/>
      <c r="AG117" s="465"/>
      <c r="AME117" s="467"/>
    </row>
    <row r="118" spans="1:1019" s="466" customFormat="1" ht="30" x14ac:dyDescent="0.25">
      <c r="A118" s="164">
        <f>A115+1</f>
        <v>104</v>
      </c>
      <c r="B118" s="142" t="s">
        <v>5484</v>
      </c>
      <c r="C118" s="481">
        <v>9051</v>
      </c>
      <c r="D118" s="142" t="s">
        <v>5485</v>
      </c>
      <c r="E118" s="425" t="s">
        <v>2838</v>
      </c>
      <c r="F118" s="220">
        <v>1300</v>
      </c>
      <c r="G118" s="220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5"/>
      <c r="S118" s="465"/>
      <c r="T118" s="465"/>
      <c r="U118" s="465"/>
      <c r="V118" s="465"/>
      <c r="W118" s="465"/>
      <c r="X118" s="465"/>
      <c r="Y118" s="465"/>
      <c r="Z118" s="465"/>
      <c r="AA118" s="465"/>
      <c r="AB118" s="465"/>
      <c r="AC118" s="465"/>
      <c r="AD118" s="465"/>
      <c r="AE118" s="465"/>
      <c r="AF118" s="465"/>
      <c r="AG118" s="465"/>
      <c r="AME118" s="467"/>
    </row>
    <row r="119" spans="1:1019" s="466" customFormat="1" ht="30" x14ac:dyDescent="0.25">
      <c r="A119" s="164">
        <f>A118+1</f>
        <v>105</v>
      </c>
      <c r="B119" s="142" t="s">
        <v>5487</v>
      </c>
      <c r="C119" s="481">
        <v>9052</v>
      </c>
      <c r="D119" s="142" t="s">
        <v>5490</v>
      </c>
      <c r="E119" s="425" t="s">
        <v>2838</v>
      </c>
      <c r="F119" s="220">
        <v>4940</v>
      </c>
      <c r="G119" s="482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5"/>
      <c r="S119" s="465"/>
      <c r="T119" s="465"/>
      <c r="U119" s="465"/>
      <c r="V119" s="465"/>
      <c r="W119" s="465"/>
      <c r="X119" s="465"/>
      <c r="Y119" s="465"/>
      <c r="Z119" s="465"/>
      <c r="AA119" s="465"/>
      <c r="AB119" s="465"/>
      <c r="AC119" s="465"/>
      <c r="AD119" s="465"/>
      <c r="AE119" s="465"/>
      <c r="AF119" s="465"/>
      <c r="AG119" s="465"/>
      <c r="AMA119" s="467"/>
    </row>
    <row r="120" spans="1:1019" s="466" customFormat="1" ht="30" x14ac:dyDescent="0.25">
      <c r="A120" s="164">
        <f t="shared" ref="A120:A122" si="8">A119+1</f>
        <v>106</v>
      </c>
      <c r="B120" s="142" t="s">
        <v>5488</v>
      </c>
      <c r="C120" s="481">
        <v>9053</v>
      </c>
      <c r="D120" s="142" t="s">
        <v>5491</v>
      </c>
      <c r="E120" s="425" t="s">
        <v>2838</v>
      </c>
      <c r="F120" s="220">
        <v>9360</v>
      </c>
      <c r="G120" s="482"/>
      <c r="H120" s="464"/>
      <c r="I120" s="464"/>
      <c r="J120" s="464"/>
      <c r="K120" s="464"/>
      <c r="L120" s="464"/>
      <c r="M120" s="464"/>
      <c r="N120" s="464"/>
      <c r="O120" s="464"/>
      <c r="P120" s="464"/>
      <c r="Q120" s="464"/>
      <c r="R120" s="465"/>
      <c r="S120" s="465"/>
      <c r="T120" s="465"/>
      <c r="U120" s="465"/>
      <c r="V120" s="465"/>
      <c r="W120" s="465"/>
      <c r="X120" s="465"/>
      <c r="Y120" s="465"/>
      <c r="Z120" s="465"/>
      <c r="AA120" s="465"/>
      <c r="AB120" s="465"/>
      <c r="AC120" s="465"/>
      <c r="AD120" s="465"/>
      <c r="AE120" s="465"/>
      <c r="AF120" s="465"/>
      <c r="AG120" s="465"/>
      <c r="AMA120" s="467"/>
    </row>
    <row r="121" spans="1:1019" s="466" customFormat="1" ht="30" x14ac:dyDescent="0.25">
      <c r="A121" s="164">
        <f t="shared" si="8"/>
        <v>107</v>
      </c>
      <c r="B121" s="142" t="s">
        <v>5492</v>
      </c>
      <c r="C121" s="481">
        <v>9054</v>
      </c>
      <c r="D121" s="142" t="s">
        <v>5486</v>
      </c>
      <c r="E121" s="425" t="s">
        <v>2838</v>
      </c>
      <c r="F121" s="220">
        <v>14040</v>
      </c>
      <c r="G121" s="482"/>
      <c r="H121" s="464"/>
      <c r="I121" s="464"/>
      <c r="J121" s="464"/>
      <c r="K121" s="464"/>
      <c r="L121" s="464"/>
      <c r="M121" s="464"/>
      <c r="N121" s="464"/>
      <c r="O121" s="464"/>
      <c r="P121" s="464"/>
      <c r="Q121" s="464"/>
      <c r="R121" s="465"/>
      <c r="S121" s="465"/>
      <c r="T121" s="465"/>
      <c r="U121" s="465"/>
      <c r="V121" s="465"/>
      <c r="W121" s="465"/>
      <c r="X121" s="465"/>
      <c r="Y121" s="465"/>
      <c r="Z121" s="465"/>
      <c r="AA121" s="465"/>
      <c r="AB121" s="465"/>
      <c r="AC121" s="465"/>
      <c r="AD121" s="465"/>
      <c r="AE121" s="465"/>
      <c r="AF121" s="465"/>
      <c r="AG121" s="465"/>
      <c r="AME121" s="467"/>
    </row>
    <row r="122" spans="1:1019" s="466" customFormat="1" ht="30" x14ac:dyDescent="0.25">
      <c r="A122" s="164">
        <f t="shared" si="8"/>
        <v>108</v>
      </c>
      <c r="B122" s="142" t="s">
        <v>5493</v>
      </c>
      <c r="C122" s="481">
        <v>9055</v>
      </c>
      <c r="D122" s="142" t="s">
        <v>5489</v>
      </c>
      <c r="E122" s="425" t="s">
        <v>2838</v>
      </c>
      <c r="F122" s="220">
        <v>24960</v>
      </c>
      <c r="G122" s="482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5"/>
      <c r="S122" s="465"/>
      <c r="T122" s="465"/>
      <c r="U122" s="465"/>
      <c r="V122" s="465"/>
      <c r="W122" s="465"/>
      <c r="X122" s="465"/>
      <c r="Y122" s="465"/>
      <c r="Z122" s="465"/>
      <c r="AA122" s="465"/>
      <c r="AB122" s="465"/>
      <c r="AC122" s="465"/>
      <c r="AD122" s="465"/>
      <c r="AE122" s="465"/>
      <c r="AF122" s="465"/>
      <c r="AG122" s="465"/>
      <c r="AME122" s="467"/>
    </row>
    <row r="123" spans="1:1019" s="466" customFormat="1" x14ac:dyDescent="0.25">
      <c r="A123" s="164"/>
      <c r="B123" s="142"/>
      <c r="C123" s="164"/>
      <c r="D123" s="407" t="s">
        <v>5494</v>
      </c>
      <c r="E123" s="425"/>
      <c r="F123" s="220"/>
      <c r="G123" s="482"/>
      <c r="H123" s="464"/>
      <c r="I123" s="464"/>
      <c r="J123" s="464"/>
      <c r="K123" s="464"/>
      <c r="L123" s="464"/>
      <c r="M123" s="464"/>
      <c r="N123" s="464"/>
      <c r="O123" s="464"/>
      <c r="P123" s="464"/>
      <c r="Q123" s="464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  <c r="AB123" s="465"/>
      <c r="AC123" s="465"/>
      <c r="AD123" s="465"/>
      <c r="AE123" s="465"/>
      <c r="AF123" s="465"/>
      <c r="AG123" s="465"/>
      <c r="AME123" s="467"/>
    </row>
    <row r="124" spans="1:1019" s="466" customFormat="1" ht="30" x14ac:dyDescent="0.25">
      <c r="A124" s="164">
        <f>A122+1</f>
        <v>109</v>
      </c>
      <c r="B124" s="142" t="s">
        <v>5495</v>
      </c>
      <c r="C124" s="481">
        <v>9056</v>
      </c>
      <c r="D124" s="142" t="s">
        <v>5496</v>
      </c>
      <c r="E124" s="425" t="s">
        <v>2838</v>
      </c>
      <c r="F124" s="220">
        <v>1100</v>
      </c>
      <c r="G124" s="482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5"/>
      <c r="S124" s="465"/>
      <c r="T124" s="465"/>
      <c r="U124" s="465"/>
      <c r="V124" s="465"/>
      <c r="W124" s="465"/>
      <c r="X124" s="465"/>
      <c r="Y124" s="465"/>
      <c r="Z124" s="465"/>
      <c r="AA124" s="465"/>
      <c r="AB124" s="465"/>
      <c r="AC124" s="465"/>
      <c r="AD124" s="465"/>
      <c r="AE124" s="465"/>
      <c r="AF124" s="465"/>
      <c r="AG124" s="465"/>
      <c r="AME124" s="467"/>
    </row>
    <row r="125" spans="1:1019" s="466" customFormat="1" ht="45" x14ac:dyDescent="0.25">
      <c r="A125" s="164">
        <f>A124+1</f>
        <v>110</v>
      </c>
      <c r="B125" s="142" t="s">
        <v>5498</v>
      </c>
      <c r="C125" s="481">
        <v>9057</v>
      </c>
      <c r="D125" s="142" t="s">
        <v>5497</v>
      </c>
      <c r="E125" s="425" t="s">
        <v>2838</v>
      </c>
      <c r="F125" s="220">
        <v>4180</v>
      </c>
      <c r="G125" s="482"/>
      <c r="H125" s="464"/>
      <c r="I125" s="464"/>
      <c r="J125" s="464"/>
      <c r="K125" s="464"/>
      <c r="L125" s="464"/>
      <c r="M125" s="464"/>
      <c r="N125" s="464"/>
      <c r="O125" s="464"/>
      <c r="P125" s="464"/>
      <c r="Q125" s="464"/>
      <c r="R125" s="465"/>
      <c r="S125" s="465"/>
      <c r="T125" s="465"/>
      <c r="U125" s="465"/>
      <c r="V125" s="465"/>
      <c r="W125" s="465"/>
      <c r="X125" s="465"/>
      <c r="Y125" s="465"/>
      <c r="Z125" s="465"/>
      <c r="AA125" s="465"/>
      <c r="AB125" s="465"/>
      <c r="AC125" s="465"/>
      <c r="AD125" s="465"/>
      <c r="AE125" s="465"/>
      <c r="AF125" s="465"/>
      <c r="AG125" s="465"/>
      <c r="AME125" s="467"/>
    </row>
    <row r="126" spans="1:1019" s="466" customFormat="1" ht="45" x14ac:dyDescent="0.25">
      <c r="A126" s="164">
        <f t="shared" ref="A126:A139" si="9">A125+1</f>
        <v>111</v>
      </c>
      <c r="B126" s="142" t="s">
        <v>5499</v>
      </c>
      <c r="C126" s="481">
        <v>9058</v>
      </c>
      <c r="D126" s="142" t="s">
        <v>5508</v>
      </c>
      <c r="E126" s="425"/>
      <c r="F126" s="220">
        <v>7920</v>
      </c>
      <c r="G126" s="482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5"/>
      <c r="S126" s="465"/>
      <c r="T126" s="465"/>
      <c r="U126" s="465"/>
      <c r="V126" s="465"/>
      <c r="W126" s="465"/>
      <c r="X126" s="465"/>
      <c r="Y126" s="465"/>
      <c r="Z126" s="465"/>
      <c r="AA126" s="465"/>
      <c r="AB126" s="465"/>
      <c r="AC126" s="465"/>
      <c r="AD126" s="465"/>
      <c r="AE126" s="465"/>
      <c r="AF126" s="465"/>
      <c r="AG126" s="465"/>
      <c r="AME126" s="467"/>
    </row>
    <row r="127" spans="1:1019" s="466" customFormat="1" ht="45" x14ac:dyDescent="0.25">
      <c r="A127" s="164">
        <f t="shared" si="9"/>
        <v>112</v>
      </c>
      <c r="B127" s="142" t="s">
        <v>5500</v>
      </c>
      <c r="C127" s="481">
        <v>9059</v>
      </c>
      <c r="D127" s="142" t="s">
        <v>5501</v>
      </c>
      <c r="E127" s="425"/>
      <c r="F127" s="220">
        <v>11880</v>
      </c>
      <c r="G127" s="482"/>
      <c r="H127" s="464"/>
      <c r="I127" s="464"/>
      <c r="J127" s="464"/>
      <c r="K127" s="464"/>
      <c r="L127" s="464"/>
      <c r="M127" s="464"/>
      <c r="N127" s="464"/>
      <c r="O127" s="464"/>
      <c r="P127" s="464"/>
      <c r="Q127" s="464"/>
      <c r="R127" s="465"/>
      <c r="S127" s="465"/>
      <c r="T127" s="465"/>
      <c r="U127" s="465"/>
      <c r="V127" s="465"/>
      <c r="W127" s="465"/>
      <c r="X127" s="465"/>
      <c r="Y127" s="465"/>
      <c r="Z127" s="465"/>
      <c r="AA127" s="465"/>
      <c r="AB127" s="465"/>
      <c r="AC127" s="465"/>
      <c r="AD127" s="465"/>
      <c r="AE127" s="465"/>
      <c r="AF127" s="465"/>
      <c r="AG127" s="465"/>
      <c r="AME127" s="467"/>
    </row>
    <row r="128" spans="1:1019" s="466" customFormat="1" ht="45" x14ac:dyDescent="0.25">
      <c r="A128" s="164">
        <f t="shared" si="9"/>
        <v>113</v>
      </c>
      <c r="B128" s="142" t="s">
        <v>5503</v>
      </c>
      <c r="C128" s="481">
        <v>9060</v>
      </c>
      <c r="D128" s="142" t="s">
        <v>5502</v>
      </c>
      <c r="E128" s="425"/>
      <c r="F128" s="220">
        <v>21120</v>
      </c>
      <c r="G128" s="482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5"/>
      <c r="S128" s="465"/>
      <c r="T128" s="465"/>
      <c r="U128" s="465"/>
      <c r="V128" s="465"/>
      <c r="W128" s="465"/>
      <c r="X128" s="465"/>
      <c r="Y128" s="465"/>
      <c r="Z128" s="465"/>
      <c r="AA128" s="465"/>
      <c r="AB128" s="465"/>
      <c r="AC128" s="465"/>
      <c r="AD128" s="465"/>
      <c r="AE128" s="465"/>
      <c r="AF128" s="465"/>
      <c r="AG128" s="465"/>
      <c r="AME128" s="467"/>
    </row>
    <row r="129" spans="1:1019" s="466" customFormat="1" ht="45" x14ac:dyDescent="0.25">
      <c r="A129" s="164">
        <f t="shared" si="9"/>
        <v>114</v>
      </c>
      <c r="B129" s="142" t="s">
        <v>5504</v>
      </c>
      <c r="C129" s="481">
        <v>9061</v>
      </c>
      <c r="D129" s="142" t="s">
        <v>5506</v>
      </c>
      <c r="E129" s="425" t="s">
        <v>2838</v>
      </c>
      <c r="F129" s="220">
        <v>1800</v>
      </c>
      <c r="G129" s="220"/>
      <c r="H129" s="464"/>
      <c r="I129" s="464"/>
      <c r="J129" s="464"/>
      <c r="K129" s="464"/>
      <c r="L129" s="464"/>
      <c r="M129" s="464"/>
      <c r="N129" s="464"/>
      <c r="O129" s="464"/>
      <c r="P129" s="464"/>
      <c r="Q129" s="464"/>
      <c r="R129" s="465"/>
      <c r="S129" s="465"/>
      <c r="T129" s="465"/>
      <c r="U129" s="465"/>
      <c r="V129" s="465"/>
      <c r="W129" s="465"/>
      <c r="X129" s="465"/>
      <c r="Y129" s="465"/>
      <c r="Z129" s="465"/>
      <c r="AA129" s="465"/>
      <c r="AB129" s="465"/>
      <c r="AC129" s="465"/>
      <c r="AD129" s="465"/>
      <c r="AE129" s="465"/>
      <c r="AF129" s="465"/>
      <c r="AG129" s="465"/>
      <c r="AME129" s="467"/>
    </row>
    <row r="130" spans="1:1019" s="466" customFormat="1" ht="45" x14ac:dyDescent="0.25">
      <c r="A130" s="164">
        <f t="shared" si="9"/>
        <v>115</v>
      </c>
      <c r="B130" s="142" t="s">
        <v>5511</v>
      </c>
      <c r="C130" s="481">
        <v>9062</v>
      </c>
      <c r="D130" s="142" t="s">
        <v>5509</v>
      </c>
      <c r="E130" s="425" t="s">
        <v>2838</v>
      </c>
      <c r="F130" s="220">
        <v>6840</v>
      </c>
      <c r="G130" s="482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  <c r="R130" s="465"/>
      <c r="S130" s="465"/>
      <c r="T130" s="465"/>
      <c r="U130" s="465"/>
      <c r="V130" s="465"/>
      <c r="W130" s="465"/>
      <c r="X130" s="465"/>
      <c r="Y130" s="465"/>
      <c r="Z130" s="465"/>
      <c r="AA130" s="465"/>
      <c r="AB130" s="465"/>
      <c r="AC130" s="465"/>
      <c r="AD130" s="465"/>
      <c r="AE130" s="465"/>
      <c r="AF130" s="465"/>
      <c r="AG130" s="465"/>
      <c r="AME130" s="467"/>
    </row>
    <row r="131" spans="1:1019" s="466" customFormat="1" ht="45" x14ac:dyDescent="0.25">
      <c r="A131" s="164">
        <f t="shared" si="9"/>
        <v>116</v>
      </c>
      <c r="B131" s="142" t="s">
        <v>5512</v>
      </c>
      <c r="C131" s="481">
        <v>9063</v>
      </c>
      <c r="D131" s="142" t="s">
        <v>5510</v>
      </c>
      <c r="E131" s="425" t="s">
        <v>2838</v>
      </c>
      <c r="F131" s="220">
        <v>12960</v>
      </c>
      <c r="G131" s="482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  <c r="R131" s="465"/>
      <c r="S131" s="465"/>
      <c r="T131" s="465"/>
      <c r="U131" s="465"/>
      <c r="V131" s="465"/>
      <c r="W131" s="465"/>
      <c r="X131" s="465"/>
      <c r="Y131" s="465"/>
      <c r="Z131" s="465"/>
      <c r="AA131" s="465"/>
      <c r="AB131" s="465"/>
      <c r="AC131" s="465"/>
      <c r="AD131" s="465"/>
      <c r="AE131" s="465"/>
      <c r="AF131" s="465"/>
      <c r="AG131" s="465"/>
      <c r="AME131" s="467"/>
    </row>
    <row r="132" spans="1:1019" s="466" customFormat="1" ht="45" x14ac:dyDescent="0.25">
      <c r="A132" s="164">
        <f t="shared" si="9"/>
        <v>117</v>
      </c>
      <c r="B132" s="142" t="s">
        <v>5513</v>
      </c>
      <c r="C132" s="481">
        <v>9064</v>
      </c>
      <c r="D132" s="142" t="s">
        <v>5505</v>
      </c>
      <c r="E132" s="425" t="s">
        <v>2838</v>
      </c>
      <c r="F132" s="220">
        <v>18360</v>
      </c>
      <c r="G132" s="482"/>
      <c r="H132" s="464"/>
      <c r="I132" s="464"/>
      <c r="J132" s="464"/>
      <c r="K132" s="464"/>
      <c r="L132" s="464"/>
      <c r="M132" s="464"/>
      <c r="N132" s="464"/>
      <c r="O132" s="464"/>
      <c r="P132" s="464"/>
      <c r="Q132" s="464"/>
      <c r="R132" s="465"/>
      <c r="S132" s="465"/>
      <c r="T132" s="465"/>
      <c r="U132" s="465"/>
      <c r="V132" s="465"/>
      <c r="W132" s="465"/>
      <c r="X132" s="465"/>
      <c r="Y132" s="465"/>
      <c r="Z132" s="465"/>
      <c r="AA132" s="465"/>
      <c r="AB132" s="465"/>
      <c r="AC132" s="465"/>
      <c r="AD132" s="465"/>
      <c r="AE132" s="465"/>
      <c r="AF132" s="465"/>
      <c r="AG132" s="465"/>
      <c r="AME132" s="467"/>
    </row>
    <row r="133" spans="1:1019" s="466" customFormat="1" ht="45" x14ac:dyDescent="0.25">
      <c r="A133" s="164">
        <f t="shared" si="9"/>
        <v>118</v>
      </c>
      <c r="B133" s="142" t="s">
        <v>5514</v>
      </c>
      <c r="C133" s="481">
        <v>9065</v>
      </c>
      <c r="D133" s="142" t="s">
        <v>5507</v>
      </c>
      <c r="E133" s="425" t="s">
        <v>2838</v>
      </c>
      <c r="F133" s="220">
        <v>34560</v>
      </c>
      <c r="G133" s="482"/>
      <c r="H133" s="464"/>
      <c r="I133" s="464"/>
      <c r="J133" s="464"/>
      <c r="K133" s="464"/>
      <c r="L133" s="464"/>
      <c r="M133" s="464"/>
      <c r="N133" s="464"/>
      <c r="O133" s="464"/>
      <c r="P133" s="464"/>
      <c r="Q133" s="464"/>
      <c r="R133" s="465"/>
      <c r="S133" s="465"/>
      <c r="T133" s="465"/>
      <c r="U133" s="465"/>
      <c r="V133" s="465"/>
      <c r="W133" s="465"/>
      <c r="X133" s="465"/>
      <c r="Y133" s="465"/>
      <c r="Z133" s="465"/>
      <c r="AA133" s="465"/>
      <c r="AB133" s="465"/>
      <c r="AC133" s="465"/>
      <c r="AD133" s="465"/>
      <c r="AE133" s="465"/>
      <c r="AF133" s="465"/>
      <c r="AG133" s="465"/>
      <c r="AME133" s="467"/>
    </row>
    <row r="134" spans="1:1019" s="466" customFormat="1" ht="45" x14ac:dyDescent="0.25">
      <c r="A134" s="164">
        <f t="shared" si="9"/>
        <v>119</v>
      </c>
      <c r="B134" s="142" t="s">
        <v>5516</v>
      </c>
      <c r="C134" s="481">
        <v>9066</v>
      </c>
      <c r="D134" s="142" t="s">
        <v>5515</v>
      </c>
      <c r="E134" s="425" t="s">
        <v>2838</v>
      </c>
      <c r="F134" s="220">
        <v>400</v>
      </c>
      <c r="G134" s="482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5"/>
      <c r="S134" s="465"/>
      <c r="T134" s="465"/>
      <c r="U134" s="465"/>
      <c r="V134" s="465"/>
      <c r="W134" s="465"/>
      <c r="X134" s="465"/>
      <c r="Y134" s="465"/>
      <c r="Z134" s="465"/>
      <c r="AA134" s="465"/>
      <c r="AB134" s="465"/>
      <c r="AC134" s="465"/>
      <c r="AD134" s="465"/>
      <c r="AE134" s="465"/>
      <c r="AF134" s="465"/>
      <c r="AG134" s="465"/>
      <c r="AME134" s="467"/>
    </row>
    <row r="135" spans="1:1019" s="466" customFormat="1" ht="45" x14ac:dyDescent="0.25">
      <c r="A135" s="164">
        <f t="shared" si="9"/>
        <v>120</v>
      </c>
      <c r="B135" s="142" t="s">
        <v>5483</v>
      </c>
      <c r="C135" s="481">
        <v>9067</v>
      </c>
      <c r="D135" s="142" t="s">
        <v>5517</v>
      </c>
      <c r="E135" s="425"/>
      <c r="F135" s="220">
        <v>1500</v>
      </c>
      <c r="G135" s="482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5"/>
      <c r="S135" s="465"/>
      <c r="T135" s="465"/>
      <c r="U135" s="465"/>
      <c r="V135" s="465"/>
      <c r="W135" s="465"/>
      <c r="X135" s="465"/>
      <c r="Y135" s="465"/>
      <c r="Z135" s="465"/>
      <c r="AA135" s="465"/>
      <c r="AB135" s="465"/>
      <c r="AC135" s="465"/>
      <c r="AD135" s="465"/>
      <c r="AE135" s="465"/>
      <c r="AF135" s="465"/>
      <c r="AG135" s="465"/>
      <c r="AME135" s="467"/>
    </row>
    <row r="136" spans="1:1019" s="466" customFormat="1" ht="45" x14ac:dyDescent="0.25">
      <c r="A136" s="164">
        <f t="shared" si="9"/>
        <v>121</v>
      </c>
      <c r="B136" s="142" t="s">
        <v>5553</v>
      </c>
      <c r="C136" s="481">
        <v>9068</v>
      </c>
      <c r="D136" s="142" t="s">
        <v>5518</v>
      </c>
      <c r="E136" s="425"/>
      <c r="F136" s="220">
        <v>5700</v>
      </c>
      <c r="G136" s="482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5"/>
      <c r="S136" s="465"/>
      <c r="T136" s="465"/>
      <c r="U136" s="465"/>
      <c r="V136" s="465"/>
      <c r="W136" s="465"/>
      <c r="X136" s="465"/>
      <c r="Y136" s="465"/>
      <c r="Z136" s="465"/>
      <c r="AA136" s="465"/>
      <c r="AB136" s="465"/>
      <c r="AC136" s="465"/>
      <c r="AD136" s="465"/>
      <c r="AE136" s="465"/>
      <c r="AF136" s="465"/>
      <c r="AG136" s="465"/>
      <c r="AME136" s="467"/>
    </row>
    <row r="137" spans="1:1019" s="466" customFormat="1" ht="45" x14ac:dyDescent="0.25">
      <c r="A137" s="164">
        <f t="shared" si="9"/>
        <v>122</v>
      </c>
      <c r="B137" s="142" t="s">
        <v>5554</v>
      </c>
      <c r="C137" s="481">
        <v>9069</v>
      </c>
      <c r="D137" s="142" t="s">
        <v>5519</v>
      </c>
      <c r="E137" s="425"/>
      <c r="F137" s="220">
        <v>10800</v>
      </c>
      <c r="G137" s="482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5"/>
      <c r="S137" s="465"/>
      <c r="T137" s="465"/>
      <c r="U137" s="465"/>
      <c r="V137" s="465"/>
      <c r="W137" s="465"/>
      <c r="X137" s="465"/>
      <c r="Y137" s="465"/>
      <c r="Z137" s="465"/>
      <c r="AA137" s="465"/>
      <c r="AB137" s="465"/>
      <c r="AC137" s="465"/>
      <c r="AD137" s="465"/>
      <c r="AE137" s="465"/>
      <c r="AF137" s="465"/>
      <c r="AG137" s="465"/>
      <c r="AME137" s="467"/>
    </row>
    <row r="138" spans="1:1019" s="466" customFormat="1" ht="45" x14ac:dyDescent="0.25">
      <c r="A138" s="164">
        <f t="shared" si="9"/>
        <v>123</v>
      </c>
      <c r="B138" s="142" t="s">
        <v>5555</v>
      </c>
      <c r="C138" s="481">
        <v>9070</v>
      </c>
      <c r="D138" s="142" t="s">
        <v>5520</v>
      </c>
      <c r="E138" s="425"/>
      <c r="F138" s="220">
        <v>15300</v>
      </c>
      <c r="G138" s="482"/>
      <c r="H138" s="464"/>
      <c r="I138" s="464"/>
      <c r="J138" s="464"/>
      <c r="K138" s="464"/>
      <c r="L138" s="464"/>
      <c r="M138" s="464"/>
      <c r="N138" s="464"/>
      <c r="O138" s="464"/>
      <c r="P138" s="464"/>
      <c r="Q138" s="464"/>
      <c r="R138" s="465"/>
      <c r="S138" s="465"/>
      <c r="T138" s="465"/>
      <c r="U138" s="465"/>
      <c r="V138" s="465"/>
      <c r="W138" s="465"/>
      <c r="X138" s="465"/>
      <c r="Y138" s="465"/>
      <c r="Z138" s="465"/>
      <c r="AA138" s="465"/>
      <c r="AB138" s="465"/>
      <c r="AC138" s="465"/>
      <c r="AD138" s="465"/>
      <c r="AE138" s="465"/>
      <c r="AF138" s="465"/>
      <c r="AG138" s="465"/>
      <c r="AME138" s="467"/>
    </row>
    <row r="139" spans="1:1019" s="466" customFormat="1" ht="45" x14ac:dyDescent="0.25">
      <c r="A139" s="164">
        <f t="shared" si="9"/>
        <v>124</v>
      </c>
      <c r="B139" s="142" t="s">
        <v>5556</v>
      </c>
      <c r="C139" s="481">
        <v>9071</v>
      </c>
      <c r="D139" s="142" t="s">
        <v>5521</v>
      </c>
      <c r="E139" s="425"/>
      <c r="F139" s="220">
        <v>28800</v>
      </c>
      <c r="G139" s="482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  <c r="R139" s="465"/>
      <c r="S139" s="465"/>
      <c r="T139" s="465"/>
      <c r="U139" s="465"/>
      <c r="V139" s="465"/>
      <c r="W139" s="465"/>
      <c r="X139" s="465"/>
      <c r="Y139" s="465"/>
      <c r="Z139" s="465"/>
      <c r="AA139" s="465"/>
      <c r="AB139" s="465"/>
      <c r="AC139" s="465"/>
      <c r="AD139" s="465"/>
      <c r="AE139" s="465"/>
      <c r="AF139" s="465"/>
      <c r="AG139" s="465"/>
      <c r="AME139" s="467"/>
    </row>
    <row r="140" spans="1:1019" s="466" customFormat="1" x14ac:dyDescent="0.25">
      <c r="A140" s="164"/>
      <c r="B140" s="142"/>
      <c r="C140" s="164"/>
      <c r="D140" s="407" t="s">
        <v>5546</v>
      </c>
      <c r="E140" s="425"/>
      <c r="F140" s="220"/>
      <c r="G140" s="482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  <c r="R140" s="465"/>
      <c r="S140" s="465"/>
      <c r="T140" s="465"/>
      <c r="U140" s="465"/>
      <c r="V140" s="465"/>
      <c r="W140" s="465"/>
      <c r="X140" s="465"/>
      <c r="Y140" s="465"/>
      <c r="Z140" s="465"/>
      <c r="AA140" s="465"/>
      <c r="AB140" s="465"/>
      <c r="AC140" s="465"/>
      <c r="AD140" s="465"/>
      <c r="AE140" s="465"/>
      <c r="AF140" s="465"/>
      <c r="AG140" s="465"/>
      <c r="AME140" s="467"/>
    </row>
    <row r="141" spans="1:1019" s="466" customFormat="1" x14ac:dyDescent="0.25">
      <c r="A141" s="164">
        <f>A139+1</f>
        <v>125</v>
      </c>
      <c r="B141" s="142" t="s">
        <v>2592</v>
      </c>
      <c r="C141" s="164">
        <v>3116</v>
      </c>
      <c r="D141" s="142" t="s">
        <v>2593</v>
      </c>
      <c r="E141" s="425" t="s">
        <v>2838</v>
      </c>
      <c r="F141" s="220">
        <v>700</v>
      </c>
      <c r="G141" s="220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5"/>
      <c r="S141" s="465"/>
      <c r="T141" s="465"/>
      <c r="U141" s="465"/>
      <c r="V141" s="465"/>
      <c r="W141" s="465"/>
      <c r="X141" s="465"/>
      <c r="Y141" s="465"/>
      <c r="Z141" s="465"/>
      <c r="AA141" s="465"/>
      <c r="AB141" s="465"/>
      <c r="AC141" s="465"/>
      <c r="AD141" s="465"/>
      <c r="AE141" s="465"/>
      <c r="AF141" s="465"/>
      <c r="AG141" s="465"/>
      <c r="AME141" s="467"/>
    </row>
    <row r="142" spans="1:1019" s="466" customFormat="1" x14ac:dyDescent="0.25">
      <c r="A142" s="164">
        <f>A141+1</f>
        <v>126</v>
      </c>
      <c r="B142" s="142" t="s">
        <v>2594</v>
      </c>
      <c r="C142" s="164">
        <v>3121</v>
      </c>
      <c r="D142" s="142" t="s">
        <v>3365</v>
      </c>
      <c r="E142" s="425" t="s">
        <v>2838</v>
      </c>
      <c r="F142" s="220">
        <v>3325</v>
      </c>
      <c r="G142" s="482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  <c r="R142" s="465"/>
      <c r="S142" s="465"/>
      <c r="T142" s="465"/>
      <c r="U142" s="465"/>
      <c r="V142" s="465"/>
      <c r="W142" s="465"/>
      <c r="X142" s="465"/>
      <c r="Y142" s="465"/>
      <c r="Z142" s="465"/>
      <c r="AA142" s="465"/>
      <c r="AB142" s="465"/>
      <c r="AC142" s="465"/>
      <c r="AD142" s="465"/>
      <c r="AE142" s="465"/>
      <c r="AF142" s="465"/>
      <c r="AG142" s="465"/>
      <c r="AME142" s="467"/>
    </row>
    <row r="143" spans="1:1019" s="466" customFormat="1" x14ac:dyDescent="0.25">
      <c r="A143" s="164">
        <f>A142+1</f>
        <v>127</v>
      </c>
      <c r="B143" s="142" t="s">
        <v>2595</v>
      </c>
      <c r="C143" s="164">
        <v>3122</v>
      </c>
      <c r="D143" s="142" t="s">
        <v>2596</v>
      </c>
      <c r="E143" s="425" t="s">
        <v>2838</v>
      </c>
      <c r="F143" s="220">
        <v>5950</v>
      </c>
      <c r="G143" s="482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5"/>
      <c r="S143" s="465"/>
      <c r="T143" s="465"/>
      <c r="U143" s="465"/>
      <c r="V143" s="465"/>
      <c r="W143" s="465"/>
      <c r="X143" s="465"/>
      <c r="Y143" s="465"/>
      <c r="Z143" s="465"/>
      <c r="AA143" s="465"/>
      <c r="AB143" s="465"/>
      <c r="AC143" s="465"/>
      <c r="AD143" s="465"/>
      <c r="AE143" s="465"/>
      <c r="AF143" s="465"/>
      <c r="AG143" s="465"/>
      <c r="AME143" s="467"/>
    </row>
    <row r="144" spans="1:1019" s="466" customFormat="1" x14ac:dyDescent="0.25">
      <c r="A144" s="164"/>
      <c r="B144" s="142"/>
      <c r="C144" s="164"/>
      <c r="D144" s="407" t="s">
        <v>3339</v>
      </c>
      <c r="E144" s="425" t="s">
        <v>2838</v>
      </c>
      <c r="F144" s="220"/>
      <c r="G144" s="220"/>
      <c r="H144" s="464"/>
      <c r="I144" s="464"/>
      <c r="J144" s="464"/>
      <c r="K144" s="464"/>
      <c r="L144" s="464"/>
      <c r="M144" s="464"/>
      <c r="N144" s="464"/>
      <c r="O144" s="464"/>
      <c r="P144" s="464"/>
      <c r="Q144" s="464"/>
      <c r="R144" s="465"/>
      <c r="S144" s="465"/>
      <c r="T144" s="465"/>
      <c r="U144" s="465"/>
      <c r="V144" s="465"/>
      <c r="W144" s="465"/>
      <c r="X144" s="465"/>
      <c r="Y144" s="465"/>
      <c r="Z144" s="465"/>
      <c r="AA144" s="465"/>
      <c r="AB144" s="465"/>
      <c r="AC144" s="465"/>
      <c r="AD144" s="465"/>
      <c r="AE144" s="465"/>
      <c r="AF144" s="465"/>
      <c r="AG144" s="465"/>
      <c r="AMA144" s="467"/>
    </row>
    <row r="145" spans="1:1023 1025:1025" s="466" customFormat="1" x14ac:dyDescent="0.25">
      <c r="A145" s="164">
        <f>A143+1</f>
        <v>128</v>
      </c>
      <c r="B145" s="142" t="s">
        <v>3306</v>
      </c>
      <c r="C145" s="164">
        <v>6143</v>
      </c>
      <c r="D145" s="217" t="s">
        <v>2597</v>
      </c>
      <c r="E145" s="425" t="s">
        <v>2838</v>
      </c>
      <c r="F145" s="220">
        <v>1800</v>
      </c>
      <c r="G145" s="220"/>
      <c r="H145" s="464"/>
      <c r="I145" s="464"/>
      <c r="J145" s="484"/>
      <c r="K145" s="484"/>
      <c r="L145" s="464"/>
      <c r="M145" s="464"/>
      <c r="N145" s="464"/>
      <c r="O145" s="464"/>
      <c r="P145" s="464"/>
      <c r="Q145" s="464"/>
      <c r="R145" s="464"/>
      <c r="S145" s="464"/>
      <c r="T145" s="464"/>
      <c r="U145" s="464"/>
      <c r="V145" s="464"/>
      <c r="W145" s="464"/>
      <c r="X145" s="465"/>
      <c r="Y145" s="465"/>
      <c r="Z145" s="465"/>
      <c r="AA145" s="465"/>
      <c r="AB145" s="465"/>
      <c r="AC145" s="465"/>
      <c r="AD145" s="465"/>
      <c r="AE145" s="465"/>
      <c r="AF145" s="465"/>
      <c r="AG145" s="465"/>
      <c r="AH145" s="465"/>
      <c r="AI145" s="465"/>
      <c r="AJ145" s="465"/>
      <c r="AK145" s="465"/>
      <c r="AL145" s="465"/>
      <c r="AM145" s="465"/>
      <c r="AMK145" s="467"/>
    </row>
    <row r="146" spans="1:1023 1025:1025" s="466" customFormat="1" x14ac:dyDescent="0.25">
      <c r="A146" s="164">
        <f>A145+1</f>
        <v>129</v>
      </c>
      <c r="B146" s="142" t="s">
        <v>3307</v>
      </c>
      <c r="C146" s="164">
        <v>6144</v>
      </c>
      <c r="D146" s="217" t="s">
        <v>2598</v>
      </c>
      <c r="E146" s="425" t="s">
        <v>2838</v>
      </c>
      <c r="F146" s="220">
        <v>1600</v>
      </c>
      <c r="G146" s="220"/>
      <c r="H146" s="464"/>
      <c r="I146" s="464"/>
      <c r="J146" s="484"/>
      <c r="K146" s="464"/>
      <c r="L146" s="464"/>
      <c r="M146" s="464"/>
      <c r="N146" s="464"/>
      <c r="O146" s="464"/>
      <c r="P146" s="464"/>
      <c r="Q146" s="464"/>
      <c r="R146" s="464"/>
      <c r="S146" s="464"/>
      <c r="T146" s="464"/>
      <c r="U146" s="464"/>
      <c r="V146" s="464"/>
      <c r="W146" s="464"/>
      <c r="X146" s="465"/>
      <c r="Y146" s="465"/>
      <c r="Z146" s="465"/>
      <c r="AA146" s="465"/>
      <c r="AB146" s="465"/>
      <c r="AC146" s="465"/>
      <c r="AD146" s="465"/>
      <c r="AE146" s="465"/>
      <c r="AF146" s="465"/>
      <c r="AG146" s="465"/>
      <c r="AH146" s="465"/>
      <c r="AI146" s="465"/>
      <c r="AJ146" s="465"/>
      <c r="AK146" s="465"/>
      <c r="AL146" s="465"/>
      <c r="AM146" s="465"/>
      <c r="AMK146" s="467"/>
    </row>
    <row r="147" spans="1:1023 1025:1025" s="466" customFormat="1" x14ac:dyDescent="0.25">
      <c r="A147" s="164">
        <f t="shared" ref="A147:A167" si="10">A146+1</f>
        <v>130</v>
      </c>
      <c r="B147" s="142" t="s">
        <v>3308</v>
      </c>
      <c r="C147" s="164">
        <v>6145</v>
      </c>
      <c r="D147" s="217" t="s">
        <v>2599</v>
      </c>
      <c r="E147" s="425" t="s">
        <v>2838</v>
      </c>
      <c r="F147" s="220">
        <v>1500</v>
      </c>
      <c r="G147" s="220"/>
      <c r="H147" s="464"/>
      <c r="I147" s="464"/>
      <c r="J147" s="485"/>
      <c r="K147" s="464"/>
      <c r="L147" s="464"/>
      <c r="M147" s="464"/>
      <c r="N147" s="464"/>
      <c r="O147" s="464"/>
      <c r="P147" s="464"/>
      <c r="Q147" s="464"/>
      <c r="R147" s="464"/>
      <c r="S147" s="464"/>
      <c r="T147" s="464"/>
      <c r="U147" s="464"/>
      <c r="V147" s="464"/>
      <c r="W147" s="464"/>
      <c r="X147" s="465"/>
      <c r="Y147" s="465"/>
      <c r="Z147" s="465"/>
      <c r="AA147" s="465"/>
      <c r="AB147" s="465"/>
      <c r="AC147" s="465"/>
      <c r="AD147" s="465"/>
      <c r="AE147" s="465"/>
      <c r="AF147" s="465"/>
      <c r="AG147" s="465"/>
      <c r="AH147" s="465"/>
      <c r="AI147" s="465"/>
      <c r="AJ147" s="465"/>
      <c r="AK147" s="465"/>
      <c r="AL147" s="465"/>
      <c r="AM147" s="465"/>
      <c r="AMK147" s="467"/>
    </row>
    <row r="148" spans="1:1023 1025:1025" s="466" customFormat="1" x14ac:dyDescent="0.25">
      <c r="A148" s="164">
        <f t="shared" si="10"/>
        <v>131</v>
      </c>
      <c r="B148" s="436" t="s">
        <v>3309</v>
      </c>
      <c r="C148" s="164">
        <v>2319</v>
      </c>
      <c r="D148" s="142" t="s">
        <v>2604</v>
      </c>
      <c r="E148" s="425" t="s">
        <v>2838</v>
      </c>
      <c r="F148" s="220">
        <v>500</v>
      </c>
      <c r="G148" s="220"/>
      <c r="H148" s="464"/>
      <c r="I148" s="475"/>
      <c r="J148" s="464"/>
      <c r="K148" s="464"/>
      <c r="L148" s="464"/>
      <c r="M148" s="464"/>
      <c r="N148" s="464"/>
      <c r="O148" s="464"/>
      <c r="P148" s="464"/>
      <c r="Q148" s="464"/>
      <c r="R148" s="464"/>
      <c r="S148" s="464"/>
      <c r="T148" s="464"/>
      <c r="U148" s="464"/>
      <c r="V148" s="464"/>
      <c r="W148" s="464"/>
      <c r="X148" s="465"/>
      <c r="Y148" s="465"/>
      <c r="Z148" s="465"/>
      <c r="AA148" s="465"/>
      <c r="AB148" s="465"/>
      <c r="AC148" s="465"/>
      <c r="AD148" s="465"/>
      <c r="AE148" s="465"/>
      <c r="AF148" s="465"/>
      <c r="AG148" s="465"/>
      <c r="AH148" s="465"/>
      <c r="AI148" s="465"/>
      <c r="AJ148" s="465"/>
      <c r="AK148" s="465"/>
      <c r="AL148" s="465"/>
      <c r="AM148" s="465"/>
      <c r="AMI148" s="467"/>
    </row>
    <row r="149" spans="1:1023 1025:1025" s="466" customFormat="1" x14ac:dyDescent="0.25">
      <c r="A149" s="164">
        <f t="shared" si="10"/>
        <v>132</v>
      </c>
      <c r="B149" s="436" t="s">
        <v>3310</v>
      </c>
      <c r="C149" s="164">
        <v>2320</v>
      </c>
      <c r="D149" s="142" t="s">
        <v>2605</v>
      </c>
      <c r="E149" s="373" t="s">
        <v>1240</v>
      </c>
      <c r="F149" s="220">
        <v>900</v>
      </c>
      <c r="G149" s="220"/>
      <c r="H149" s="464"/>
      <c r="I149" s="475"/>
      <c r="J149" s="464"/>
      <c r="K149" s="464"/>
      <c r="L149" s="464"/>
      <c r="M149" s="464"/>
      <c r="N149" s="464"/>
      <c r="O149" s="464"/>
      <c r="P149" s="464"/>
      <c r="Q149" s="464"/>
      <c r="R149" s="464"/>
      <c r="S149" s="464"/>
      <c r="T149" s="464"/>
      <c r="U149" s="464"/>
      <c r="V149" s="464"/>
      <c r="W149" s="464"/>
      <c r="X149" s="465"/>
      <c r="Y149" s="465"/>
      <c r="Z149" s="465"/>
      <c r="AA149" s="465"/>
      <c r="AB149" s="465"/>
      <c r="AC149" s="465"/>
      <c r="AD149" s="465"/>
      <c r="AE149" s="465"/>
      <c r="AF149" s="465"/>
      <c r="AG149" s="465"/>
      <c r="AH149" s="465"/>
      <c r="AI149" s="465"/>
      <c r="AJ149" s="465"/>
      <c r="AK149" s="465"/>
      <c r="AL149" s="465"/>
      <c r="AM149" s="465"/>
      <c r="AMI149" s="467"/>
    </row>
    <row r="150" spans="1:1023 1025:1025" s="466" customFormat="1" x14ac:dyDescent="0.25">
      <c r="A150" s="164">
        <f t="shared" si="10"/>
        <v>133</v>
      </c>
      <c r="B150" s="436" t="s">
        <v>3311</v>
      </c>
      <c r="C150" s="164">
        <v>2321</v>
      </c>
      <c r="D150" s="142" t="s">
        <v>2606</v>
      </c>
      <c r="E150" s="373" t="s">
        <v>1240</v>
      </c>
      <c r="F150" s="220">
        <v>1300</v>
      </c>
      <c r="G150" s="220"/>
      <c r="H150" s="464"/>
      <c r="I150" s="464"/>
      <c r="J150" s="464"/>
      <c r="K150" s="464"/>
      <c r="L150" s="464"/>
      <c r="M150" s="464"/>
      <c r="N150" s="464"/>
      <c r="O150" s="464"/>
      <c r="P150" s="464"/>
      <c r="Q150" s="464"/>
      <c r="R150" s="464"/>
      <c r="S150" s="464"/>
      <c r="T150" s="464"/>
      <c r="U150" s="464"/>
      <c r="V150" s="464"/>
      <c r="W150" s="464"/>
      <c r="X150" s="465"/>
      <c r="Y150" s="465"/>
      <c r="Z150" s="465"/>
      <c r="AA150" s="465"/>
      <c r="AB150" s="465"/>
      <c r="AC150" s="465"/>
      <c r="AD150" s="465"/>
      <c r="AE150" s="465"/>
      <c r="AF150" s="465"/>
      <c r="AG150" s="465"/>
      <c r="AH150" s="465"/>
      <c r="AI150" s="465"/>
      <c r="AJ150" s="465"/>
      <c r="AK150" s="465"/>
      <c r="AL150" s="465"/>
      <c r="AM150" s="465"/>
      <c r="AMI150" s="467"/>
    </row>
    <row r="151" spans="1:1023 1025:1025" s="466" customFormat="1" x14ac:dyDescent="0.25">
      <c r="A151" s="164">
        <f t="shared" si="10"/>
        <v>134</v>
      </c>
      <c r="B151" s="142" t="s">
        <v>3312</v>
      </c>
      <c r="C151" s="164">
        <v>2324</v>
      </c>
      <c r="D151" s="142" t="s">
        <v>2607</v>
      </c>
      <c r="E151" s="463" t="s">
        <v>1240</v>
      </c>
      <c r="F151" s="220">
        <v>500</v>
      </c>
      <c r="G151" s="220"/>
      <c r="H151" s="464"/>
      <c r="I151" s="475"/>
      <c r="J151" s="464"/>
      <c r="K151" s="464"/>
      <c r="L151" s="464"/>
      <c r="M151" s="464"/>
      <c r="N151" s="464"/>
      <c r="O151" s="464"/>
      <c r="P151" s="464"/>
      <c r="Q151" s="464"/>
      <c r="R151" s="464"/>
      <c r="S151" s="464"/>
      <c r="T151" s="464"/>
      <c r="U151" s="464"/>
      <c r="V151" s="464"/>
      <c r="W151" s="464"/>
      <c r="X151" s="465"/>
      <c r="Y151" s="465"/>
      <c r="Z151" s="465"/>
      <c r="AA151" s="465"/>
      <c r="AB151" s="465"/>
      <c r="AC151" s="465"/>
      <c r="AD151" s="465"/>
      <c r="AE151" s="465"/>
      <c r="AF151" s="465"/>
      <c r="AG151" s="465"/>
      <c r="AH151" s="465"/>
      <c r="AI151" s="465"/>
      <c r="AJ151" s="465"/>
      <c r="AK151" s="465"/>
      <c r="AL151" s="465"/>
      <c r="AM151" s="465"/>
      <c r="AMI151" s="467"/>
    </row>
    <row r="152" spans="1:1023 1025:1025" s="466" customFormat="1" x14ac:dyDescent="0.25">
      <c r="A152" s="164">
        <f t="shared" si="10"/>
        <v>135</v>
      </c>
      <c r="B152" s="142" t="s">
        <v>3313</v>
      </c>
      <c r="C152" s="164">
        <v>2325</v>
      </c>
      <c r="D152" s="142" t="s">
        <v>2608</v>
      </c>
      <c r="E152" s="373" t="s">
        <v>1240</v>
      </c>
      <c r="F152" s="220">
        <v>900</v>
      </c>
      <c r="G152" s="220"/>
      <c r="H152" s="464"/>
      <c r="I152" s="475"/>
      <c r="J152" s="464"/>
      <c r="K152" s="464" t="s">
        <v>1403</v>
      </c>
      <c r="L152" s="464"/>
      <c r="M152" s="464"/>
      <c r="N152" s="464"/>
      <c r="O152" s="464"/>
      <c r="P152" s="464"/>
      <c r="Q152" s="464"/>
      <c r="R152" s="464"/>
      <c r="S152" s="464"/>
      <c r="T152" s="464"/>
      <c r="U152" s="464"/>
      <c r="V152" s="464"/>
      <c r="W152" s="464"/>
      <c r="X152" s="465"/>
      <c r="Y152" s="465"/>
      <c r="Z152" s="465"/>
      <c r="AA152" s="465"/>
      <c r="AB152" s="465"/>
      <c r="AC152" s="465"/>
      <c r="AD152" s="465"/>
      <c r="AE152" s="465"/>
      <c r="AF152" s="465"/>
      <c r="AG152" s="465"/>
      <c r="AH152" s="465"/>
      <c r="AI152" s="465"/>
      <c r="AJ152" s="465"/>
      <c r="AK152" s="465"/>
      <c r="AL152" s="465"/>
      <c r="AM152" s="465"/>
      <c r="AMI152" s="467"/>
    </row>
    <row r="153" spans="1:1023 1025:1025" s="466" customFormat="1" x14ac:dyDescent="0.25">
      <c r="A153" s="164">
        <f t="shared" si="10"/>
        <v>136</v>
      </c>
      <c r="B153" s="142" t="s">
        <v>3314</v>
      </c>
      <c r="C153" s="164">
        <v>2326</v>
      </c>
      <c r="D153" s="142" t="s">
        <v>2609</v>
      </c>
      <c r="E153" s="373" t="s">
        <v>1240</v>
      </c>
      <c r="F153" s="220">
        <v>1300</v>
      </c>
      <c r="G153" s="220"/>
      <c r="H153" s="464"/>
      <c r="I153" s="475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  <c r="T153" s="464"/>
      <c r="U153" s="464"/>
      <c r="V153" s="464"/>
      <c r="W153" s="464"/>
      <c r="X153" s="465"/>
      <c r="Y153" s="465"/>
      <c r="Z153" s="465"/>
      <c r="AA153" s="465"/>
      <c r="AB153" s="465"/>
      <c r="AC153" s="465"/>
      <c r="AD153" s="465"/>
      <c r="AE153" s="465"/>
      <c r="AF153" s="465"/>
      <c r="AG153" s="465"/>
      <c r="AH153" s="465"/>
      <c r="AI153" s="465"/>
      <c r="AJ153" s="465"/>
      <c r="AK153" s="465"/>
      <c r="AL153" s="465"/>
      <c r="AM153" s="465"/>
      <c r="AMI153" s="467"/>
    </row>
    <row r="154" spans="1:1023 1025:1025" s="466" customFormat="1" ht="30" x14ac:dyDescent="0.25">
      <c r="A154" s="164">
        <f t="shared" si="10"/>
        <v>137</v>
      </c>
      <c r="B154" s="142" t="s">
        <v>3315</v>
      </c>
      <c r="C154" s="164">
        <v>2312</v>
      </c>
      <c r="D154" s="142" t="s">
        <v>2613</v>
      </c>
      <c r="E154" s="463" t="s">
        <v>1240</v>
      </c>
      <c r="F154" s="220">
        <v>800</v>
      </c>
      <c r="G154" s="220"/>
      <c r="H154" s="464"/>
      <c r="I154" s="475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5"/>
      <c r="Y154" s="465"/>
      <c r="Z154" s="465"/>
      <c r="AA154" s="465"/>
      <c r="AB154" s="465"/>
      <c r="AC154" s="465"/>
      <c r="AD154" s="465"/>
      <c r="AE154" s="465"/>
      <c r="AF154" s="465"/>
      <c r="AG154" s="465"/>
      <c r="AH154" s="465"/>
      <c r="AI154" s="465"/>
      <c r="AJ154" s="465"/>
      <c r="AK154" s="465"/>
      <c r="AL154" s="465"/>
      <c r="AM154" s="465"/>
      <c r="AMI154" s="467"/>
    </row>
    <row r="155" spans="1:1023 1025:1025" s="466" customFormat="1" ht="30" x14ac:dyDescent="0.25">
      <c r="A155" s="164">
        <f t="shared" si="10"/>
        <v>138</v>
      </c>
      <c r="B155" s="142" t="s">
        <v>3316</v>
      </c>
      <c r="C155" s="164">
        <v>2313</v>
      </c>
      <c r="D155" s="142" t="s">
        <v>2614</v>
      </c>
      <c r="E155" s="463" t="s">
        <v>1240</v>
      </c>
      <c r="F155" s="220">
        <v>1000</v>
      </c>
      <c r="G155" s="220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  <c r="T155" s="464"/>
      <c r="U155" s="464"/>
      <c r="V155" s="464"/>
      <c r="W155" s="464"/>
      <c r="X155" s="465"/>
      <c r="Y155" s="465"/>
      <c r="Z155" s="465"/>
      <c r="AA155" s="465"/>
      <c r="AB155" s="465"/>
      <c r="AC155" s="465"/>
      <c r="AD155" s="465"/>
      <c r="AE155" s="465"/>
      <c r="AF155" s="465"/>
      <c r="AG155" s="465"/>
      <c r="AH155" s="465"/>
      <c r="AI155" s="465"/>
      <c r="AJ155" s="465"/>
      <c r="AK155" s="465"/>
      <c r="AL155" s="465"/>
      <c r="AM155" s="465"/>
      <c r="AMI155" s="467"/>
    </row>
    <row r="156" spans="1:1023 1025:1025" s="466" customFormat="1" ht="30" x14ac:dyDescent="0.25">
      <c r="A156" s="164">
        <f t="shared" si="10"/>
        <v>139</v>
      </c>
      <c r="B156" s="142" t="s">
        <v>3317</v>
      </c>
      <c r="C156" s="164">
        <v>2314</v>
      </c>
      <c r="D156" s="142" t="s">
        <v>2615</v>
      </c>
      <c r="E156" s="463" t="s">
        <v>1240</v>
      </c>
      <c r="F156" s="220">
        <v>1200</v>
      </c>
      <c r="G156" s="220"/>
      <c r="H156" s="464"/>
      <c r="I156" s="475"/>
      <c r="J156" s="464"/>
      <c r="K156" s="464"/>
      <c r="L156" s="464"/>
      <c r="M156" s="464"/>
      <c r="N156" s="464"/>
      <c r="O156" s="464"/>
      <c r="P156" s="464"/>
      <c r="Q156" s="464"/>
      <c r="R156" s="464"/>
      <c r="S156" s="464"/>
      <c r="T156" s="464"/>
      <c r="U156" s="464"/>
      <c r="V156" s="464"/>
      <c r="W156" s="464"/>
      <c r="X156" s="465"/>
      <c r="Y156" s="465"/>
      <c r="Z156" s="465"/>
      <c r="AA156" s="465"/>
      <c r="AB156" s="465"/>
      <c r="AC156" s="465"/>
      <c r="AD156" s="465"/>
      <c r="AE156" s="465"/>
      <c r="AF156" s="465"/>
      <c r="AG156" s="465"/>
      <c r="AH156" s="465"/>
      <c r="AI156" s="465"/>
      <c r="AJ156" s="465"/>
      <c r="AK156" s="465"/>
      <c r="AL156" s="465"/>
      <c r="AM156" s="465"/>
      <c r="AMI156" s="467"/>
    </row>
    <row r="157" spans="1:1023 1025:1025" s="466" customFormat="1" x14ac:dyDescent="0.25">
      <c r="A157" s="164">
        <f t="shared" si="10"/>
        <v>140</v>
      </c>
      <c r="B157" s="142" t="s">
        <v>3318</v>
      </c>
      <c r="C157" s="164">
        <v>1673</v>
      </c>
      <c r="D157" s="217" t="s">
        <v>93</v>
      </c>
      <c r="E157" s="463" t="s">
        <v>1240</v>
      </c>
      <c r="F157" s="220">
        <v>1300</v>
      </c>
      <c r="G157" s="220"/>
      <c r="H157" s="464"/>
      <c r="I157" s="475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  <c r="T157" s="464"/>
      <c r="U157" s="464"/>
      <c r="V157" s="464"/>
      <c r="W157" s="464"/>
      <c r="X157" s="465"/>
      <c r="Y157" s="465"/>
      <c r="Z157" s="465"/>
      <c r="AA157" s="465"/>
      <c r="AB157" s="465"/>
      <c r="AC157" s="465"/>
      <c r="AD157" s="465"/>
      <c r="AE157" s="465"/>
      <c r="AF157" s="465"/>
      <c r="AG157" s="465"/>
      <c r="AH157" s="465"/>
      <c r="AI157" s="465"/>
      <c r="AJ157" s="465"/>
      <c r="AK157" s="465"/>
      <c r="AL157" s="465"/>
      <c r="AM157" s="465"/>
      <c r="AMG157" s="467"/>
    </row>
    <row r="158" spans="1:1023 1025:1025" s="466" customFormat="1" ht="30" x14ac:dyDescent="0.25">
      <c r="A158" s="164">
        <f t="shared" si="10"/>
        <v>141</v>
      </c>
      <c r="B158" s="142" t="s">
        <v>3319</v>
      </c>
      <c r="C158" s="164">
        <v>2305</v>
      </c>
      <c r="D158" s="142" t="s">
        <v>2616</v>
      </c>
      <c r="E158" s="463" t="s">
        <v>1240</v>
      </c>
      <c r="F158" s="220">
        <v>500</v>
      </c>
      <c r="G158" s="220"/>
      <c r="H158" s="464"/>
      <c r="I158" s="475"/>
      <c r="J158" s="464"/>
      <c r="K158" s="464"/>
      <c r="L158" s="464"/>
      <c r="M158" s="464"/>
      <c r="N158" s="464"/>
      <c r="O158" s="464"/>
      <c r="P158" s="464"/>
      <c r="Q158" s="464"/>
      <c r="R158" s="464"/>
      <c r="S158" s="464"/>
      <c r="T158" s="464"/>
      <c r="U158" s="464"/>
      <c r="V158" s="464"/>
      <c r="W158" s="464"/>
      <c r="X158" s="465"/>
      <c r="Y158" s="465"/>
      <c r="Z158" s="465"/>
      <c r="AA158" s="465"/>
      <c r="AB158" s="465"/>
      <c r="AC158" s="465"/>
      <c r="AD158" s="465"/>
      <c r="AE158" s="465"/>
      <c r="AF158" s="465"/>
      <c r="AG158" s="465"/>
      <c r="AH158" s="465"/>
      <c r="AI158" s="465"/>
      <c r="AJ158" s="465"/>
      <c r="AK158" s="465"/>
      <c r="AL158" s="465"/>
      <c r="AM158" s="465"/>
      <c r="AMI158" s="467"/>
    </row>
    <row r="159" spans="1:1023 1025:1025" s="466" customFormat="1" ht="30" x14ac:dyDescent="0.25">
      <c r="A159" s="164">
        <f t="shared" si="10"/>
        <v>142</v>
      </c>
      <c r="B159" s="142" t="s">
        <v>3320</v>
      </c>
      <c r="C159" s="164">
        <v>2306</v>
      </c>
      <c r="D159" s="142" t="s">
        <v>2617</v>
      </c>
      <c r="E159" s="373" t="s">
        <v>1240</v>
      </c>
      <c r="F159" s="220">
        <v>900</v>
      </c>
      <c r="G159" s="220"/>
      <c r="H159" s="464"/>
      <c r="I159" s="475"/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4"/>
      <c r="U159" s="464"/>
      <c r="V159" s="464"/>
      <c r="W159" s="464"/>
      <c r="X159" s="465"/>
      <c r="Y159" s="465"/>
      <c r="Z159" s="465"/>
      <c r="AA159" s="465"/>
      <c r="AB159" s="465"/>
      <c r="AC159" s="465"/>
      <c r="AD159" s="465"/>
      <c r="AE159" s="465"/>
      <c r="AF159" s="465"/>
      <c r="AG159" s="465"/>
      <c r="AH159" s="465"/>
      <c r="AI159" s="465"/>
      <c r="AJ159" s="465"/>
      <c r="AK159" s="465"/>
      <c r="AL159" s="465"/>
      <c r="AM159" s="465"/>
      <c r="AMI159" s="467"/>
    </row>
    <row r="160" spans="1:1023 1025:1025" s="466" customFormat="1" ht="30" x14ac:dyDescent="0.25">
      <c r="A160" s="164">
        <f t="shared" si="10"/>
        <v>143</v>
      </c>
      <c r="B160" s="142" t="s">
        <v>3321</v>
      </c>
      <c r="C160" s="164">
        <v>2307</v>
      </c>
      <c r="D160" s="142" t="s">
        <v>2618</v>
      </c>
      <c r="E160" s="373" t="s">
        <v>1240</v>
      </c>
      <c r="F160" s="220">
        <v>1300</v>
      </c>
      <c r="G160" s="220"/>
      <c r="H160" s="464"/>
      <c r="I160" s="464"/>
      <c r="J160" s="464"/>
      <c r="K160" s="464"/>
      <c r="L160" s="464"/>
      <c r="M160" s="464"/>
      <c r="N160" s="464"/>
      <c r="O160" s="464"/>
      <c r="P160" s="464"/>
      <c r="Q160" s="464"/>
      <c r="R160" s="464"/>
      <c r="S160" s="464"/>
      <c r="T160" s="464"/>
      <c r="U160" s="464"/>
      <c r="V160" s="464"/>
      <c r="W160" s="464"/>
      <c r="X160" s="465"/>
      <c r="Y160" s="465"/>
      <c r="Z160" s="465"/>
      <c r="AA160" s="465"/>
      <c r="AB160" s="465"/>
      <c r="AC160" s="465"/>
      <c r="AD160" s="465"/>
      <c r="AE160" s="465"/>
      <c r="AF160" s="465"/>
      <c r="AG160" s="465"/>
      <c r="AH160" s="465"/>
      <c r="AI160" s="465"/>
      <c r="AJ160" s="465"/>
      <c r="AK160" s="465"/>
      <c r="AL160" s="465"/>
      <c r="AM160" s="465"/>
      <c r="AMI160" s="467"/>
    </row>
    <row r="161" spans="1:1025" s="466" customFormat="1" x14ac:dyDescent="0.25">
      <c r="A161" s="164">
        <f t="shared" si="10"/>
        <v>144</v>
      </c>
      <c r="B161" s="142" t="s">
        <v>3322</v>
      </c>
      <c r="C161" s="164">
        <v>1671</v>
      </c>
      <c r="D161" s="142" t="s">
        <v>2619</v>
      </c>
      <c r="E161" s="463" t="s">
        <v>1240</v>
      </c>
      <c r="F161" s="220">
        <v>500</v>
      </c>
      <c r="G161" s="220"/>
      <c r="H161" s="464"/>
      <c r="I161" s="475"/>
      <c r="J161" s="464"/>
      <c r="K161" s="464"/>
      <c r="L161" s="464"/>
      <c r="M161" s="464"/>
      <c r="N161" s="464"/>
      <c r="O161" s="464"/>
      <c r="P161" s="464"/>
      <c r="Q161" s="464"/>
      <c r="R161" s="464"/>
      <c r="S161" s="464"/>
      <c r="T161" s="464"/>
      <c r="U161" s="464"/>
      <c r="V161" s="464"/>
      <c r="W161" s="464"/>
      <c r="X161" s="465"/>
      <c r="Y161" s="465"/>
      <c r="Z161" s="465"/>
      <c r="AA161" s="465"/>
      <c r="AB161" s="465"/>
      <c r="AC161" s="465"/>
      <c r="AD161" s="465"/>
      <c r="AE161" s="465"/>
      <c r="AF161" s="465"/>
      <c r="AG161" s="465"/>
      <c r="AH161" s="465"/>
      <c r="AI161" s="465"/>
      <c r="AJ161" s="465"/>
      <c r="AK161" s="465"/>
      <c r="AL161" s="465"/>
      <c r="AM161" s="465"/>
      <c r="AMI161" s="467"/>
    </row>
    <row r="162" spans="1:1025" s="466" customFormat="1" x14ac:dyDescent="0.25">
      <c r="A162" s="164">
        <f t="shared" si="10"/>
        <v>145</v>
      </c>
      <c r="B162" s="142" t="s">
        <v>3323</v>
      </c>
      <c r="C162" s="164">
        <v>2310</v>
      </c>
      <c r="D162" s="142" t="s">
        <v>2620</v>
      </c>
      <c r="E162" s="373" t="s">
        <v>1240</v>
      </c>
      <c r="F162" s="220">
        <v>900</v>
      </c>
      <c r="G162" s="220"/>
      <c r="H162" s="464"/>
      <c r="I162" s="464"/>
      <c r="J162" s="475"/>
      <c r="K162" s="464"/>
      <c r="L162" s="464"/>
      <c r="M162" s="464"/>
      <c r="N162" s="464"/>
      <c r="O162" s="464"/>
      <c r="P162" s="464"/>
      <c r="Q162" s="464"/>
      <c r="R162" s="464"/>
      <c r="S162" s="464"/>
      <c r="T162" s="464"/>
      <c r="U162" s="464"/>
      <c r="V162" s="464"/>
      <c r="W162" s="464"/>
      <c r="X162" s="465"/>
      <c r="Y162" s="465"/>
      <c r="Z162" s="465"/>
      <c r="AA162" s="465"/>
      <c r="AB162" s="465"/>
      <c r="AC162" s="465"/>
      <c r="AD162" s="465"/>
      <c r="AE162" s="465"/>
      <c r="AF162" s="465"/>
      <c r="AG162" s="465"/>
      <c r="AH162" s="465"/>
      <c r="AI162" s="465"/>
      <c r="AJ162" s="465"/>
      <c r="AK162" s="465"/>
      <c r="AL162" s="465"/>
      <c r="AM162" s="465"/>
      <c r="AMK162" s="467"/>
    </row>
    <row r="163" spans="1:1025" s="466" customFormat="1" x14ac:dyDescent="0.25">
      <c r="A163" s="164">
        <f t="shared" si="10"/>
        <v>146</v>
      </c>
      <c r="B163" s="142" t="s">
        <v>3324</v>
      </c>
      <c r="C163" s="164">
        <v>2311</v>
      </c>
      <c r="D163" s="142" t="s">
        <v>2621</v>
      </c>
      <c r="E163" s="373" t="s">
        <v>1240</v>
      </c>
      <c r="F163" s="220">
        <v>1300</v>
      </c>
      <c r="G163" s="220"/>
      <c r="H163" s="464"/>
      <c r="I163" s="464"/>
      <c r="J163" s="475"/>
      <c r="K163" s="464"/>
      <c r="L163" s="464"/>
      <c r="M163" s="464"/>
      <c r="N163" s="464"/>
      <c r="O163" s="464"/>
      <c r="P163" s="464"/>
      <c r="Q163" s="464"/>
      <c r="R163" s="464"/>
      <c r="S163" s="464"/>
      <c r="T163" s="464"/>
      <c r="U163" s="464"/>
      <c r="V163" s="464"/>
      <c r="W163" s="464"/>
      <c r="X163" s="465"/>
      <c r="Y163" s="465"/>
      <c r="Z163" s="465"/>
      <c r="AA163" s="465"/>
      <c r="AB163" s="465"/>
      <c r="AC163" s="465"/>
      <c r="AD163" s="465"/>
      <c r="AE163" s="465"/>
      <c r="AF163" s="465"/>
      <c r="AG163" s="465"/>
      <c r="AH163" s="465"/>
      <c r="AI163" s="465"/>
      <c r="AJ163" s="465"/>
      <c r="AK163" s="465"/>
      <c r="AL163" s="465"/>
      <c r="AM163" s="465"/>
      <c r="AMK163" s="467"/>
    </row>
    <row r="164" spans="1:1025" s="466" customFormat="1" x14ac:dyDescent="0.25">
      <c r="A164" s="164">
        <f t="shared" si="10"/>
        <v>147</v>
      </c>
      <c r="B164" s="142" t="s">
        <v>3325</v>
      </c>
      <c r="C164" s="164">
        <v>2280</v>
      </c>
      <c r="D164" s="142" t="s">
        <v>2610</v>
      </c>
      <c r="E164" s="166"/>
      <c r="F164" s="220">
        <v>500</v>
      </c>
      <c r="G164" s="220"/>
      <c r="H164" s="464"/>
      <c r="I164" s="464"/>
      <c r="J164" s="464"/>
      <c r="K164" s="464"/>
      <c r="L164" s="464"/>
      <c r="M164" s="464"/>
      <c r="N164" s="464"/>
      <c r="O164" s="464"/>
      <c r="P164" s="464"/>
      <c r="Q164" s="464"/>
      <c r="R164" s="464"/>
      <c r="S164" s="464"/>
      <c r="T164" s="464"/>
      <c r="U164" s="464"/>
      <c r="V164" s="464"/>
      <c r="W164" s="464"/>
      <c r="X164" s="465"/>
      <c r="Y164" s="465"/>
      <c r="Z164" s="465"/>
      <c r="AA164" s="465"/>
      <c r="AB164" s="465"/>
      <c r="AC164" s="465"/>
      <c r="AD164" s="465"/>
      <c r="AE164" s="465"/>
      <c r="AF164" s="465"/>
      <c r="AG164" s="465"/>
      <c r="AH164" s="465"/>
      <c r="AI164" s="465"/>
      <c r="AJ164" s="465"/>
      <c r="AK164" s="465"/>
      <c r="AL164" s="465"/>
      <c r="AM164" s="465"/>
      <c r="AMI164" s="467"/>
    </row>
    <row r="165" spans="1:1025" s="466" customFormat="1" x14ac:dyDescent="0.25">
      <c r="A165" s="164">
        <f t="shared" si="10"/>
        <v>148</v>
      </c>
      <c r="B165" s="142" t="s">
        <v>3326</v>
      </c>
      <c r="C165" s="164">
        <v>1670</v>
      </c>
      <c r="D165" s="142" t="s">
        <v>2611</v>
      </c>
      <c r="E165" s="373" t="s">
        <v>1240</v>
      </c>
      <c r="F165" s="220">
        <v>900</v>
      </c>
      <c r="G165" s="220"/>
      <c r="H165" s="464"/>
      <c r="I165" s="475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4"/>
      <c r="U165" s="464"/>
      <c r="V165" s="464"/>
      <c r="W165" s="464"/>
      <c r="X165" s="465"/>
      <c r="Y165" s="465"/>
      <c r="Z165" s="465"/>
      <c r="AA165" s="465"/>
      <c r="AB165" s="465"/>
      <c r="AC165" s="465"/>
      <c r="AD165" s="465"/>
      <c r="AE165" s="465"/>
      <c r="AF165" s="465"/>
      <c r="AG165" s="465"/>
      <c r="AH165" s="465"/>
      <c r="AI165" s="465"/>
      <c r="AJ165" s="465"/>
      <c r="AK165" s="465"/>
      <c r="AL165" s="465"/>
      <c r="AM165" s="465"/>
      <c r="AMI165" s="467"/>
    </row>
    <row r="166" spans="1:1025" s="466" customFormat="1" x14ac:dyDescent="0.25">
      <c r="A166" s="164">
        <f t="shared" si="10"/>
        <v>149</v>
      </c>
      <c r="B166" s="142" t="s">
        <v>3327</v>
      </c>
      <c r="C166" s="164">
        <v>2279</v>
      </c>
      <c r="D166" s="142" t="s">
        <v>2612</v>
      </c>
      <c r="E166" s="373" t="s">
        <v>1240</v>
      </c>
      <c r="F166" s="220">
        <v>1300</v>
      </c>
      <c r="G166" s="220"/>
      <c r="H166" s="464"/>
      <c r="I166" s="475"/>
      <c r="J166" s="464"/>
      <c r="K166" s="464"/>
      <c r="L166" s="464"/>
      <c r="M166" s="464"/>
      <c r="N166" s="464"/>
      <c r="O166" s="464"/>
      <c r="P166" s="464"/>
      <c r="Q166" s="464"/>
      <c r="R166" s="464"/>
      <c r="S166" s="464"/>
      <c r="T166" s="464"/>
      <c r="U166" s="464"/>
      <c r="V166" s="464"/>
      <c r="W166" s="464"/>
      <c r="X166" s="465"/>
      <c r="Y166" s="465"/>
      <c r="Z166" s="465"/>
      <c r="AA166" s="465"/>
      <c r="AB166" s="465"/>
      <c r="AC166" s="465"/>
      <c r="AD166" s="465"/>
      <c r="AE166" s="465"/>
      <c r="AF166" s="465"/>
      <c r="AG166" s="465"/>
      <c r="AH166" s="465"/>
      <c r="AI166" s="465"/>
      <c r="AJ166" s="465"/>
      <c r="AK166" s="465"/>
      <c r="AL166" s="465"/>
      <c r="AM166" s="465"/>
      <c r="AMI166" s="467"/>
    </row>
    <row r="167" spans="1:1025" s="466" customFormat="1" ht="45" x14ac:dyDescent="0.25">
      <c r="A167" s="164">
        <f t="shared" si="10"/>
        <v>150</v>
      </c>
      <c r="B167" s="462" t="s">
        <v>2403</v>
      </c>
      <c r="C167" s="164">
        <v>8635</v>
      </c>
      <c r="D167" s="469" t="s">
        <v>2404</v>
      </c>
      <c r="E167" s="486" t="s">
        <v>1240</v>
      </c>
      <c r="F167" s="220">
        <v>1300</v>
      </c>
      <c r="G167" s="220"/>
      <c r="H167" s="464"/>
      <c r="I167" s="464"/>
      <c r="J167" s="475"/>
      <c r="K167" s="464"/>
      <c r="L167" s="464"/>
      <c r="M167" s="464"/>
      <c r="N167" s="464"/>
      <c r="O167" s="464"/>
      <c r="P167" s="464"/>
      <c r="Q167" s="464"/>
      <c r="R167" s="464"/>
      <c r="S167" s="464"/>
      <c r="T167" s="464"/>
      <c r="U167" s="464"/>
      <c r="V167" s="464"/>
      <c r="W167" s="464"/>
      <c r="X167" s="465"/>
      <c r="Y167" s="465"/>
      <c r="Z167" s="465"/>
      <c r="AA167" s="465"/>
      <c r="AB167" s="465"/>
      <c r="AC167" s="465"/>
      <c r="AD167" s="465"/>
      <c r="AE167" s="465"/>
      <c r="AF167" s="465"/>
      <c r="AG167" s="465"/>
      <c r="AH167" s="465"/>
      <c r="AI167" s="465"/>
      <c r="AJ167" s="465"/>
      <c r="AK167" s="465"/>
      <c r="AL167" s="465"/>
      <c r="AM167" s="465"/>
      <c r="AMK167" s="467"/>
    </row>
    <row r="168" spans="1:1025" s="466" customFormat="1" ht="30" x14ac:dyDescent="0.25">
      <c r="A168" s="164"/>
      <c r="B168" s="217"/>
      <c r="C168" s="164"/>
      <c r="D168" s="487" t="s">
        <v>3359</v>
      </c>
      <c r="E168" s="488"/>
      <c r="F168" s="220"/>
      <c r="G168" s="220"/>
      <c r="H168" s="464"/>
      <c r="I168" s="464"/>
      <c r="J168" s="464"/>
      <c r="K168" s="464"/>
      <c r="L168" s="464"/>
      <c r="M168" s="464"/>
      <c r="N168" s="464"/>
      <c r="O168" s="464"/>
      <c r="P168" s="464"/>
      <c r="Q168" s="464"/>
      <c r="R168" s="464"/>
      <c r="S168" s="464"/>
      <c r="T168" s="464"/>
      <c r="U168" s="464"/>
      <c r="V168" s="464"/>
      <c r="W168" s="464"/>
      <c r="X168" s="465"/>
      <c r="Y168" s="465"/>
      <c r="Z168" s="465"/>
      <c r="AA168" s="465"/>
      <c r="AB168" s="465"/>
      <c r="AC168" s="465"/>
      <c r="AD168" s="465"/>
      <c r="AE168" s="465"/>
      <c r="AF168" s="465"/>
      <c r="AG168" s="465"/>
      <c r="AH168" s="465"/>
      <c r="AI168" s="465"/>
      <c r="AJ168" s="465"/>
      <c r="AK168" s="465"/>
      <c r="AL168" s="465"/>
      <c r="AM168" s="465"/>
      <c r="AMG168" s="467"/>
    </row>
    <row r="169" spans="1:1025" s="466" customFormat="1" ht="30" x14ac:dyDescent="0.25">
      <c r="A169" s="164">
        <f>A167+1</f>
        <v>151</v>
      </c>
      <c r="B169" s="462" t="s">
        <v>2301</v>
      </c>
      <c r="C169" s="164">
        <v>6628</v>
      </c>
      <c r="D169" s="142" t="s">
        <v>2305</v>
      </c>
      <c r="E169" s="425" t="s">
        <v>2838</v>
      </c>
      <c r="F169" s="220">
        <v>2500</v>
      </c>
      <c r="G169" s="220"/>
      <c r="H169" s="464"/>
      <c r="I169" s="464"/>
      <c r="J169" s="464"/>
      <c r="K169" s="464"/>
      <c r="L169" s="464"/>
      <c r="M169" s="464"/>
      <c r="N169" s="464"/>
      <c r="O169" s="464"/>
      <c r="P169" s="464"/>
      <c r="Q169" s="464"/>
      <c r="R169" s="464"/>
      <c r="S169" s="464"/>
      <c r="T169" s="464"/>
      <c r="U169" s="464"/>
      <c r="V169" s="464"/>
      <c r="W169" s="464"/>
      <c r="X169" s="465"/>
      <c r="Y169" s="465"/>
      <c r="Z169" s="465"/>
      <c r="AA169" s="465"/>
      <c r="AB169" s="465"/>
      <c r="AC169" s="465"/>
      <c r="AD169" s="465"/>
      <c r="AE169" s="465"/>
      <c r="AF169" s="465"/>
      <c r="AG169" s="465"/>
      <c r="AH169" s="465"/>
      <c r="AI169" s="465"/>
      <c r="AJ169" s="465"/>
      <c r="AK169" s="465"/>
      <c r="AL169" s="465"/>
      <c r="AM169" s="465"/>
      <c r="AMG169" s="467"/>
    </row>
    <row r="170" spans="1:1025" s="466" customFormat="1" ht="30" x14ac:dyDescent="0.25">
      <c r="A170" s="164">
        <f>A169+1</f>
        <v>152</v>
      </c>
      <c r="B170" s="462" t="s">
        <v>2302</v>
      </c>
      <c r="C170" s="164">
        <v>6623</v>
      </c>
      <c r="D170" s="142" t="s">
        <v>2304</v>
      </c>
      <c r="E170" s="425" t="s">
        <v>2838</v>
      </c>
      <c r="F170" s="220">
        <v>2900</v>
      </c>
      <c r="G170" s="220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4"/>
      <c r="S170" s="464"/>
      <c r="T170" s="464"/>
      <c r="U170" s="464"/>
      <c r="V170" s="464"/>
      <c r="W170" s="464"/>
      <c r="X170" s="465"/>
      <c r="Y170" s="465"/>
      <c r="Z170" s="465"/>
      <c r="AA170" s="465"/>
      <c r="AB170" s="465"/>
      <c r="AC170" s="465"/>
      <c r="AD170" s="465"/>
      <c r="AE170" s="465"/>
      <c r="AF170" s="465"/>
      <c r="AG170" s="465"/>
      <c r="AH170" s="465"/>
      <c r="AI170" s="465"/>
      <c r="AJ170" s="465"/>
      <c r="AK170" s="465"/>
      <c r="AL170" s="465"/>
      <c r="AM170" s="465"/>
      <c r="AMG170" s="467"/>
    </row>
    <row r="171" spans="1:1025" s="466" customFormat="1" ht="30" x14ac:dyDescent="0.25">
      <c r="A171" s="164">
        <f t="shared" ref="A171:A172" si="11">A170+1</f>
        <v>153</v>
      </c>
      <c r="B171" s="462" t="s">
        <v>2303</v>
      </c>
      <c r="C171" s="164">
        <v>6629</v>
      </c>
      <c r="D171" s="142" t="s">
        <v>2306</v>
      </c>
      <c r="E171" s="425" t="s">
        <v>2838</v>
      </c>
      <c r="F171" s="220">
        <v>4400</v>
      </c>
      <c r="G171" s="220"/>
      <c r="H171" s="464"/>
      <c r="I171" s="464"/>
      <c r="J171" s="464"/>
      <c r="K171" s="464"/>
      <c r="L171" s="464"/>
      <c r="M171" s="464"/>
      <c r="N171" s="464"/>
      <c r="O171" s="464"/>
      <c r="P171" s="464"/>
      <c r="Q171" s="464"/>
      <c r="R171" s="464"/>
      <c r="S171" s="464"/>
      <c r="T171" s="464"/>
      <c r="U171" s="464"/>
      <c r="V171" s="464"/>
      <c r="W171" s="464"/>
      <c r="X171" s="465"/>
      <c r="Y171" s="465"/>
      <c r="Z171" s="465"/>
      <c r="AA171" s="465"/>
      <c r="AB171" s="465"/>
      <c r="AC171" s="465"/>
      <c r="AD171" s="465"/>
      <c r="AE171" s="465"/>
      <c r="AF171" s="465"/>
      <c r="AG171" s="465"/>
      <c r="AH171" s="465"/>
      <c r="AI171" s="465"/>
      <c r="AJ171" s="465"/>
      <c r="AK171" s="465"/>
      <c r="AL171" s="465"/>
      <c r="AM171" s="465"/>
      <c r="AMG171" s="467"/>
    </row>
    <row r="172" spans="1:1025" s="466" customFormat="1" ht="30" x14ac:dyDescent="0.25">
      <c r="A172" s="164">
        <f t="shared" si="11"/>
        <v>154</v>
      </c>
      <c r="B172" s="142" t="s">
        <v>4534</v>
      </c>
      <c r="C172" s="164">
        <v>6260</v>
      </c>
      <c r="D172" s="142" t="s">
        <v>1409</v>
      </c>
      <c r="E172" s="164" t="s">
        <v>1240</v>
      </c>
      <c r="F172" s="220">
        <v>4000</v>
      </c>
      <c r="G172" s="145"/>
      <c r="H172" s="464"/>
      <c r="I172" s="464"/>
      <c r="J172" s="464"/>
      <c r="K172" s="464"/>
      <c r="L172" s="464"/>
      <c r="M172" s="464"/>
      <c r="N172" s="464"/>
      <c r="O172" s="464"/>
      <c r="P172" s="464"/>
      <c r="Q172" s="464"/>
      <c r="R172" s="464"/>
      <c r="S172" s="464"/>
      <c r="T172" s="464"/>
      <c r="U172" s="464"/>
      <c r="V172" s="464"/>
      <c r="W172" s="464"/>
      <c r="X172" s="465"/>
      <c r="Y172" s="465"/>
      <c r="Z172" s="465"/>
      <c r="AA172" s="465"/>
      <c r="AB172" s="465"/>
      <c r="AC172" s="465"/>
      <c r="AD172" s="465"/>
      <c r="AE172" s="465"/>
      <c r="AF172" s="465"/>
      <c r="AG172" s="465"/>
      <c r="AH172" s="465"/>
      <c r="AI172" s="465"/>
      <c r="AJ172" s="465"/>
      <c r="AK172" s="465"/>
      <c r="AL172" s="465"/>
      <c r="AM172" s="465"/>
      <c r="AMK172" s="467"/>
    </row>
    <row r="173" spans="1:1025" s="466" customFormat="1" x14ac:dyDescent="0.25">
      <c r="A173" s="164"/>
      <c r="B173" s="142"/>
      <c r="C173" s="164"/>
      <c r="D173" s="480" t="s">
        <v>561</v>
      </c>
      <c r="E173" s="488"/>
      <c r="F173" s="220"/>
      <c r="G173" s="220"/>
      <c r="H173" s="464"/>
      <c r="I173" s="464"/>
      <c r="J173" s="464"/>
      <c r="K173" s="464"/>
      <c r="L173" s="464"/>
      <c r="M173" s="464"/>
      <c r="N173" s="464"/>
      <c r="O173" s="464"/>
      <c r="P173" s="464"/>
      <c r="Q173" s="464"/>
      <c r="R173" s="464"/>
      <c r="S173" s="464"/>
      <c r="T173" s="464"/>
      <c r="U173" s="464"/>
      <c r="V173" s="464"/>
      <c r="W173" s="464"/>
      <c r="X173" s="465"/>
      <c r="Y173" s="465"/>
      <c r="Z173" s="465"/>
      <c r="AA173" s="465"/>
      <c r="AB173" s="465"/>
      <c r="AC173" s="465"/>
      <c r="AD173" s="465"/>
      <c r="AE173" s="465"/>
      <c r="AF173" s="465"/>
      <c r="AG173" s="465"/>
      <c r="AH173" s="465"/>
      <c r="AI173" s="465"/>
      <c r="AJ173" s="465"/>
      <c r="AK173" s="465"/>
      <c r="AL173" s="465"/>
      <c r="AM173" s="465"/>
      <c r="AMK173" s="467"/>
    </row>
    <row r="174" spans="1:1025" s="467" customFormat="1" ht="30" x14ac:dyDescent="0.25">
      <c r="A174" s="391">
        <f>A172+1</f>
        <v>155</v>
      </c>
      <c r="B174" s="217" t="s">
        <v>2683</v>
      </c>
      <c r="C174" s="164">
        <v>6450</v>
      </c>
      <c r="D174" s="142" t="s">
        <v>3360</v>
      </c>
      <c r="E174" s="425" t="s">
        <v>2838</v>
      </c>
      <c r="F174" s="220">
        <v>500</v>
      </c>
      <c r="G174" s="220"/>
      <c r="H174" s="484"/>
      <c r="I174" s="484"/>
      <c r="J174" s="46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9"/>
      <c r="Y174" s="489"/>
      <c r="Z174" s="489"/>
      <c r="AA174" s="489"/>
      <c r="AB174" s="489"/>
      <c r="AC174" s="489"/>
      <c r="AD174" s="489"/>
      <c r="AE174" s="489"/>
      <c r="AF174" s="489"/>
      <c r="AG174" s="489"/>
      <c r="AH174" s="489"/>
      <c r="AI174" s="489"/>
      <c r="AJ174" s="489"/>
      <c r="AK174" s="489"/>
      <c r="AL174" s="489"/>
      <c r="AM174" s="489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1"/>
      <c r="BN174" s="221"/>
      <c r="BO174" s="221"/>
      <c r="BP174" s="221"/>
      <c r="BQ174" s="221"/>
      <c r="BR174" s="221"/>
      <c r="BS174" s="221"/>
      <c r="BT174" s="221"/>
      <c r="BU174" s="221"/>
      <c r="BV174" s="221"/>
      <c r="BW174" s="221"/>
      <c r="BX174" s="221"/>
      <c r="BY174" s="221"/>
      <c r="BZ174" s="221"/>
      <c r="CA174" s="221"/>
      <c r="CB174" s="221"/>
      <c r="CC174" s="221"/>
      <c r="CD174" s="221"/>
      <c r="CE174" s="221"/>
      <c r="CF174" s="221"/>
      <c r="CG174" s="221"/>
      <c r="CH174" s="221"/>
      <c r="CI174" s="221"/>
      <c r="CJ174" s="221"/>
      <c r="CK174" s="221"/>
      <c r="CL174" s="221"/>
      <c r="CM174" s="221"/>
      <c r="CN174" s="221"/>
      <c r="CO174" s="221"/>
      <c r="CP174" s="221"/>
      <c r="CQ174" s="221"/>
      <c r="CR174" s="221"/>
      <c r="CS174" s="221"/>
      <c r="CT174" s="221"/>
      <c r="CU174" s="221"/>
      <c r="CV174" s="221"/>
      <c r="CW174" s="221"/>
      <c r="CX174" s="221"/>
      <c r="CY174" s="221"/>
      <c r="CZ174" s="221"/>
      <c r="DA174" s="221"/>
      <c r="DB174" s="221"/>
      <c r="DC174" s="221"/>
      <c r="DD174" s="221"/>
      <c r="DE174" s="221"/>
      <c r="DF174" s="221"/>
      <c r="DG174" s="221"/>
      <c r="DH174" s="221"/>
      <c r="DI174" s="221"/>
      <c r="DJ174" s="221"/>
      <c r="DK174" s="221"/>
      <c r="DL174" s="221"/>
      <c r="DM174" s="221"/>
      <c r="DN174" s="221"/>
      <c r="DO174" s="221"/>
      <c r="DP174" s="221"/>
      <c r="DQ174" s="221"/>
      <c r="DR174" s="221"/>
      <c r="DS174" s="221"/>
      <c r="DT174" s="221"/>
      <c r="DU174" s="221"/>
      <c r="DV174" s="221"/>
      <c r="DW174" s="221"/>
      <c r="DX174" s="221"/>
      <c r="DY174" s="221"/>
      <c r="DZ174" s="221"/>
      <c r="EA174" s="221"/>
      <c r="EB174" s="221"/>
      <c r="EC174" s="221"/>
      <c r="ED174" s="221"/>
      <c r="EE174" s="221"/>
      <c r="EF174" s="221"/>
      <c r="EG174" s="221"/>
      <c r="EH174" s="221"/>
      <c r="EI174" s="221"/>
      <c r="EJ174" s="221"/>
      <c r="EK174" s="221"/>
      <c r="EL174" s="221"/>
      <c r="EM174" s="221"/>
      <c r="EN174" s="221"/>
      <c r="EO174" s="221"/>
      <c r="EP174" s="221"/>
      <c r="EQ174" s="221"/>
      <c r="ER174" s="221"/>
      <c r="ES174" s="221"/>
      <c r="ET174" s="221"/>
      <c r="EU174" s="221"/>
      <c r="EV174" s="221"/>
      <c r="EW174" s="221"/>
      <c r="EX174" s="221"/>
      <c r="EY174" s="221"/>
      <c r="EZ174" s="221"/>
      <c r="FA174" s="221"/>
      <c r="FB174" s="221"/>
      <c r="FC174" s="221"/>
      <c r="FD174" s="221"/>
      <c r="FE174" s="221"/>
      <c r="FF174" s="221"/>
      <c r="FG174" s="221"/>
      <c r="FH174" s="221"/>
      <c r="FI174" s="221"/>
      <c r="FJ174" s="221"/>
      <c r="FK174" s="221"/>
      <c r="FL174" s="221"/>
      <c r="FM174" s="221"/>
      <c r="FN174" s="221"/>
      <c r="FO174" s="221"/>
      <c r="FP174" s="221"/>
      <c r="FQ174" s="221"/>
      <c r="FR174" s="221"/>
      <c r="FS174" s="221"/>
      <c r="FT174" s="221"/>
      <c r="FU174" s="221"/>
      <c r="FV174" s="221"/>
      <c r="FW174" s="221"/>
      <c r="FX174" s="221"/>
      <c r="FY174" s="221"/>
      <c r="FZ174" s="221"/>
      <c r="GA174" s="221"/>
      <c r="GB174" s="221"/>
      <c r="GC174" s="221"/>
      <c r="GD174" s="221"/>
      <c r="GE174" s="221"/>
      <c r="GF174" s="221"/>
      <c r="GG174" s="221"/>
      <c r="GH174" s="221"/>
      <c r="GI174" s="221"/>
      <c r="GJ174" s="221"/>
      <c r="GK174" s="221"/>
      <c r="GL174" s="221"/>
      <c r="GM174" s="221"/>
      <c r="GN174" s="221"/>
      <c r="GO174" s="221"/>
      <c r="GP174" s="221"/>
      <c r="GQ174" s="221"/>
      <c r="GR174" s="221"/>
      <c r="GS174" s="221"/>
      <c r="GT174" s="221"/>
      <c r="GU174" s="221"/>
      <c r="GV174" s="221"/>
      <c r="GW174" s="221"/>
      <c r="GX174" s="221"/>
      <c r="GY174" s="221"/>
      <c r="GZ174" s="221"/>
      <c r="HA174" s="221"/>
      <c r="HB174" s="221"/>
      <c r="HC174" s="221"/>
      <c r="HD174" s="221"/>
      <c r="HE174" s="221"/>
      <c r="HF174" s="221"/>
      <c r="HG174" s="221"/>
      <c r="HH174" s="221"/>
      <c r="HI174" s="221"/>
      <c r="HJ174" s="221"/>
      <c r="HK174" s="221"/>
      <c r="HL174" s="221"/>
      <c r="HM174" s="221"/>
      <c r="HN174" s="221"/>
      <c r="HO174" s="221"/>
      <c r="HP174" s="221"/>
      <c r="HQ174" s="221"/>
      <c r="HR174" s="221"/>
      <c r="HS174" s="221"/>
      <c r="HT174" s="221"/>
      <c r="HU174" s="221"/>
      <c r="HV174" s="221"/>
      <c r="HW174" s="221"/>
      <c r="HX174" s="221"/>
      <c r="HY174" s="221"/>
      <c r="HZ174" s="221"/>
      <c r="IA174" s="221"/>
      <c r="IB174" s="221"/>
      <c r="IC174" s="221"/>
      <c r="ID174" s="221"/>
      <c r="IE174" s="221"/>
      <c r="IF174" s="221"/>
      <c r="IG174" s="221"/>
      <c r="IH174" s="221"/>
      <c r="II174" s="221"/>
      <c r="IJ174" s="221"/>
      <c r="IK174" s="221"/>
      <c r="IL174" s="221"/>
      <c r="IM174" s="221"/>
      <c r="IN174" s="221"/>
      <c r="IO174" s="221"/>
      <c r="IP174" s="221"/>
      <c r="IQ174" s="221"/>
      <c r="IR174" s="221"/>
      <c r="IS174" s="221"/>
      <c r="IT174" s="221"/>
      <c r="IU174" s="221"/>
      <c r="IV174" s="221"/>
      <c r="IW174" s="221"/>
      <c r="IX174" s="221"/>
      <c r="IY174" s="221"/>
      <c r="IZ174" s="221"/>
      <c r="JA174" s="221"/>
      <c r="JB174" s="221"/>
      <c r="JC174" s="221"/>
      <c r="JD174" s="221"/>
      <c r="JE174" s="221"/>
      <c r="JF174" s="221"/>
      <c r="JG174" s="221"/>
      <c r="JH174" s="221"/>
      <c r="JI174" s="221"/>
      <c r="JJ174" s="221"/>
      <c r="JK174" s="221"/>
      <c r="JL174" s="221"/>
      <c r="JM174" s="221"/>
      <c r="JN174" s="221"/>
      <c r="JO174" s="221"/>
      <c r="JP174" s="221"/>
      <c r="JQ174" s="221"/>
      <c r="JR174" s="221"/>
      <c r="JS174" s="221"/>
      <c r="JT174" s="221"/>
      <c r="JU174" s="221"/>
      <c r="JV174" s="221"/>
      <c r="JW174" s="221"/>
      <c r="JX174" s="221"/>
      <c r="JY174" s="221"/>
      <c r="JZ174" s="221"/>
      <c r="KA174" s="221"/>
      <c r="KB174" s="221"/>
      <c r="KC174" s="221"/>
      <c r="KD174" s="221"/>
      <c r="KE174" s="221"/>
      <c r="KF174" s="221"/>
      <c r="KG174" s="221"/>
      <c r="KH174" s="221"/>
      <c r="KI174" s="221"/>
      <c r="KJ174" s="221"/>
      <c r="KK174" s="221"/>
      <c r="KL174" s="221"/>
      <c r="KM174" s="221"/>
      <c r="KN174" s="221"/>
      <c r="KO174" s="221"/>
      <c r="KP174" s="221"/>
      <c r="KQ174" s="221"/>
      <c r="KR174" s="221"/>
      <c r="KS174" s="221"/>
      <c r="KT174" s="221"/>
      <c r="KU174" s="221"/>
      <c r="KV174" s="221"/>
      <c r="KW174" s="221"/>
      <c r="KX174" s="221"/>
      <c r="KY174" s="221"/>
      <c r="KZ174" s="221"/>
      <c r="LA174" s="221"/>
      <c r="LB174" s="221"/>
      <c r="LC174" s="221"/>
      <c r="LD174" s="221"/>
      <c r="LE174" s="221"/>
      <c r="LF174" s="221"/>
      <c r="LG174" s="221"/>
      <c r="LH174" s="221"/>
      <c r="LI174" s="221"/>
      <c r="LJ174" s="221"/>
      <c r="LK174" s="221"/>
      <c r="LL174" s="221"/>
      <c r="LM174" s="221"/>
      <c r="LN174" s="221"/>
      <c r="LO174" s="221"/>
      <c r="LP174" s="221"/>
      <c r="LQ174" s="221"/>
      <c r="LR174" s="221"/>
      <c r="LS174" s="221"/>
      <c r="LT174" s="221"/>
      <c r="LU174" s="221"/>
      <c r="LV174" s="221"/>
      <c r="LW174" s="221"/>
      <c r="LX174" s="221"/>
      <c r="LY174" s="221"/>
      <c r="LZ174" s="221"/>
      <c r="MA174" s="221"/>
      <c r="MB174" s="221"/>
      <c r="MC174" s="221"/>
      <c r="MD174" s="221"/>
      <c r="ME174" s="221"/>
      <c r="MF174" s="221"/>
      <c r="MG174" s="221"/>
      <c r="MH174" s="221"/>
      <c r="MI174" s="221"/>
      <c r="MJ174" s="221"/>
      <c r="MK174" s="221"/>
      <c r="ML174" s="221"/>
      <c r="MM174" s="221"/>
      <c r="MN174" s="221"/>
      <c r="MO174" s="221"/>
      <c r="MP174" s="221"/>
      <c r="MQ174" s="221"/>
      <c r="MR174" s="221"/>
      <c r="MS174" s="221"/>
      <c r="MT174" s="221"/>
      <c r="MU174" s="221"/>
      <c r="MV174" s="221"/>
      <c r="MW174" s="221"/>
      <c r="MX174" s="221"/>
      <c r="MY174" s="221"/>
      <c r="MZ174" s="221"/>
      <c r="NA174" s="221"/>
      <c r="NB174" s="221"/>
      <c r="NC174" s="221"/>
      <c r="ND174" s="221"/>
      <c r="NE174" s="221"/>
      <c r="NF174" s="221"/>
      <c r="NG174" s="221"/>
      <c r="NH174" s="221"/>
      <c r="NI174" s="221"/>
      <c r="NJ174" s="221"/>
      <c r="NK174" s="221"/>
      <c r="NL174" s="221"/>
      <c r="NM174" s="221"/>
      <c r="NN174" s="221"/>
      <c r="NO174" s="221"/>
      <c r="NP174" s="221"/>
      <c r="NQ174" s="221"/>
      <c r="NR174" s="221"/>
      <c r="NS174" s="221"/>
      <c r="NT174" s="221"/>
      <c r="NU174" s="221"/>
      <c r="NV174" s="221"/>
      <c r="NW174" s="221"/>
      <c r="NX174" s="221"/>
      <c r="NY174" s="221"/>
      <c r="NZ174" s="221"/>
      <c r="OA174" s="221"/>
      <c r="OB174" s="221"/>
      <c r="OC174" s="221"/>
      <c r="OD174" s="221"/>
      <c r="OE174" s="221"/>
      <c r="OF174" s="221"/>
      <c r="OG174" s="221"/>
      <c r="OH174" s="221"/>
      <c r="OI174" s="221"/>
      <c r="OJ174" s="221"/>
      <c r="OK174" s="221"/>
      <c r="OL174" s="221"/>
      <c r="OM174" s="221"/>
      <c r="ON174" s="221"/>
      <c r="OO174" s="221"/>
      <c r="OP174" s="221"/>
      <c r="OQ174" s="221"/>
      <c r="OR174" s="221"/>
      <c r="OS174" s="221"/>
      <c r="OT174" s="221"/>
      <c r="OU174" s="221"/>
      <c r="OV174" s="221"/>
      <c r="OW174" s="221"/>
      <c r="OX174" s="221"/>
      <c r="OY174" s="221"/>
      <c r="OZ174" s="221"/>
      <c r="PA174" s="221"/>
      <c r="PB174" s="221"/>
      <c r="PC174" s="221"/>
      <c r="PD174" s="221"/>
      <c r="PE174" s="221"/>
      <c r="PF174" s="221"/>
      <c r="PG174" s="221"/>
      <c r="PH174" s="221"/>
      <c r="PI174" s="221"/>
      <c r="PJ174" s="221"/>
      <c r="PK174" s="221"/>
      <c r="PL174" s="221"/>
      <c r="PM174" s="221"/>
      <c r="PN174" s="221"/>
      <c r="PO174" s="221"/>
      <c r="PP174" s="221"/>
      <c r="PQ174" s="221"/>
      <c r="PR174" s="221"/>
      <c r="PS174" s="221"/>
      <c r="PT174" s="221"/>
      <c r="PU174" s="221"/>
      <c r="PV174" s="221"/>
      <c r="PW174" s="221"/>
      <c r="PX174" s="221"/>
      <c r="PY174" s="221"/>
      <c r="PZ174" s="221"/>
      <c r="QA174" s="221"/>
      <c r="QB174" s="221"/>
      <c r="QC174" s="221"/>
      <c r="QD174" s="221"/>
      <c r="QE174" s="221"/>
      <c r="QF174" s="221"/>
      <c r="QG174" s="221"/>
      <c r="QH174" s="221"/>
      <c r="QI174" s="221"/>
      <c r="QJ174" s="221"/>
      <c r="QK174" s="221"/>
      <c r="QL174" s="221"/>
      <c r="QM174" s="221"/>
      <c r="QN174" s="221"/>
      <c r="QO174" s="221"/>
      <c r="QP174" s="221"/>
      <c r="QQ174" s="221"/>
      <c r="QR174" s="221"/>
      <c r="QS174" s="221"/>
      <c r="QT174" s="221"/>
      <c r="QU174" s="221"/>
      <c r="QV174" s="221"/>
      <c r="QW174" s="221"/>
      <c r="QX174" s="221"/>
      <c r="QY174" s="221"/>
      <c r="QZ174" s="221"/>
      <c r="RA174" s="221"/>
      <c r="RB174" s="221"/>
      <c r="RC174" s="221"/>
      <c r="RD174" s="221"/>
      <c r="RE174" s="221"/>
      <c r="RF174" s="221"/>
      <c r="RG174" s="221"/>
      <c r="RH174" s="221"/>
      <c r="RI174" s="221"/>
      <c r="RJ174" s="221"/>
      <c r="RK174" s="221"/>
      <c r="RL174" s="221"/>
      <c r="RM174" s="221"/>
      <c r="RN174" s="221"/>
      <c r="RO174" s="221"/>
      <c r="RP174" s="221"/>
      <c r="RQ174" s="221"/>
      <c r="RR174" s="221"/>
      <c r="RS174" s="221"/>
      <c r="RT174" s="221"/>
      <c r="RU174" s="221"/>
      <c r="RV174" s="221"/>
      <c r="RW174" s="221"/>
      <c r="RX174" s="221"/>
      <c r="RY174" s="221"/>
      <c r="RZ174" s="221"/>
      <c r="SA174" s="221"/>
      <c r="SB174" s="221"/>
      <c r="SC174" s="221"/>
      <c r="SD174" s="221"/>
      <c r="SE174" s="221"/>
      <c r="SF174" s="221"/>
      <c r="SG174" s="221"/>
      <c r="SH174" s="221"/>
      <c r="SI174" s="221"/>
      <c r="SJ174" s="221"/>
      <c r="SK174" s="221"/>
      <c r="SL174" s="221"/>
      <c r="SM174" s="221"/>
      <c r="SN174" s="221"/>
      <c r="SO174" s="221"/>
      <c r="SP174" s="221"/>
      <c r="SQ174" s="221"/>
      <c r="SR174" s="221"/>
      <c r="SS174" s="221"/>
      <c r="ST174" s="221"/>
      <c r="SU174" s="221"/>
      <c r="SV174" s="221"/>
      <c r="SW174" s="221"/>
      <c r="SX174" s="221"/>
      <c r="SY174" s="221"/>
      <c r="SZ174" s="221"/>
      <c r="TA174" s="221"/>
      <c r="TB174" s="221"/>
      <c r="TC174" s="221"/>
      <c r="TD174" s="221"/>
      <c r="TE174" s="221"/>
      <c r="TF174" s="221"/>
      <c r="TG174" s="221"/>
      <c r="TH174" s="221"/>
      <c r="TI174" s="221"/>
      <c r="TJ174" s="221"/>
      <c r="TK174" s="221"/>
      <c r="TL174" s="221"/>
      <c r="TM174" s="221"/>
      <c r="TN174" s="221"/>
      <c r="TO174" s="221"/>
      <c r="TP174" s="221"/>
      <c r="TQ174" s="221"/>
      <c r="TR174" s="221"/>
      <c r="TS174" s="221"/>
      <c r="TT174" s="221"/>
      <c r="TU174" s="221"/>
      <c r="TV174" s="221"/>
      <c r="TW174" s="221"/>
      <c r="TX174" s="221"/>
      <c r="TY174" s="221"/>
      <c r="TZ174" s="221"/>
      <c r="UA174" s="221"/>
      <c r="UB174" s="221"/>
      <c r="UC174" s="221"/>
      <c r="UD174" s="221"/>
      <c r="UE174" s="221"/>
      <c r="UF174" s="221"/>
      <c r="UG174" s="221"/>
      <c r="UH174" s="221"/>
      <c r="UI174" s="221"/>
      <c r="UJ174" s="221"/>
      <c r="UK174" s="221"/>
      <c r="UL174" s="221"/>
      <c r="UM174" s="221"/>
      <c r="UN174" s="221"/>
      <c r="UO174" s="221"/>
      <c r="UP174" s="221"/>
      <c r="UQ174" s="221"/>
      <c r="UR174" s="221"/>
      <c r="US174" s="221"/>
      <c r="UT174" s="221"/>
      <c r="UU174" s="221"/>
      <c r="UV174" s="221"/>
      <c r="UW174" s="221"/>
      <c r="UX174" s="221"/>
      <c r="UY174" s="221"/>
      <c r="UZ174" s="221"/>
      <c r="VA174" s="221"/>
      <c r="VB174" s="221"/>
      <c r="VC174" s="221"/>
      <c r="VD174" s="221"/>
      <c r="VE174" s="221"/>
      <c r="VF174" s="221"/>
      <c r="VG174" s="221"/>
      <c r="VH174" s="221"/>
      <c r="VI174" s="221"/>
      <c r="VJ174" s="221"/>
      <c r="VK174" s="221"/>
      <c r="VL174" s="221"/>
      <c r="VM174" s="221"/>
      <c r="VN174" s="221"/>
      <c r="VO174" s="221"/>
      <c r="VP174" s="221"/>
      <c r="VQ174" s="221"/>
      <c r="VR174" s="221"/>
      <c r="VS174" s="221"/>
      <c r="VT174" s="221"/>
      <c r="VU174" s="221"/>
      <c r="VV174" s="221"/>
      <c r="VW174" s="221"/>
      <c r="VX174" s="221"/>
      <c r="VY174" s="221"/>
      <c r="VZ174" s="221"/>
      <c r="WA174" s="221"/>
      <c r="WB174" s="221"/>
      <c r="WC174" s="221"/>
      <c r="WD174" s="221"/>
      <c r="WE174" s="221"/>
      <c r="WF174" s="221"/>
      <c r="WG174" s="221"/>
      <c r="WH174" s="221"/>
      <c r="WI174" s="221"/>
      <c r="WJ174" s="221"/>
      <c r="WK174" s="221"/>
      <c r="WL174" s="221"/>
      <c r="WM174" s="221"/>
      <c r="WN174" s="221"/>
      <c r="WO174" s="221"/>
      <c r="WP174" s="221"/>
      <c r="WQ174" s="221"/>
      <c r="WR174" s="221"/>
      <c r="WS174" s="221"/>
      <c r="WT174" s="221"/>
      <c r="WU174" s="221"/>
      <c r="WV174" s="221"/>
      <c r="WW174" s="221"/>
      <c r="WX174" s="221"/>
      <c r="WY174" s="221"/>
      <c r="WZ174" s="221"/>
      <c r="XA174" s="221"/>
      <c r="XB174" s="221"/>
      <c r="XC174" s="221"/>
      <c r="XD174" s="221"/>
      <c r="XE174" s="221"/>
      <c r="XF174" s="221"/>
      <c r="XG174" s="221"/>
      <c r="XH174" s="221"/>
      <c r="XI174" s="221"/>
      <c r="XJ174" s="221"/>
      <c r="XK174" s="221"/>
      <c r="XL174" s="221"/>
      <c r="XM174" s="221"/>
      <c r="XN174" s="221"/>
      <c r="XO174" s="221"/>
      <c r="XP174" s="221"/>
      <c r="XQ174" s="221"/>
      <c r="XR174" s="221"/>
      <c r="XS174" s="221"/>
      <c r="XT174" s="221"/>
      <c r="XU174" s="221"/>
      <c r="XV174" s="221"/>
      <c r="XW174" s="221"/>
      <c r="XX174" s="221"/>
      <c r="XY174" s="221"/>
      <c r="XZ174" s="221"/>
      <c r="YA174" s="221"/>
      <c r="YB174" s="221"/>
      <c r="YC174" s="221"/>
      <c r="YD174" s="221"/>
      <c r="YE174" s="221"/>
      <c r="YF174" s="221"/>
      <c r="YG174" s="221"/>
      <c r="YH174" s="221"/>
      <c r="YI174" s="221"/>
      <c r="YJ174" s="221"/>
      <c r="YK174" s="221"/>
      <c r="YL174" s="221"/>
      <c r="YM174" s="221"/>
      <c r="YN174" s="221"/>
      <c r="YO174" s="221"/>
      <c r="YP174" s="221"/>
      <c r="YQ174" s="221"/>
      <c r="YR174" s="221"/>
      <c r="YS174" s="221"/>
      <c r="YT174" s="221"/>
      <c r="YU174" s="221"/>
      <c r="YV174" s="221"/>
      <c r="YW174" s="221"/>
      <c r="YX174" s="221"/>
      <c r="YY174" s="221"/>
      <c r="YZ174" s="221"/>
      <c r="ZA174" s="221"/>
      <c r="ZB174" s="221"/>
      <c r="ZC174" s="221"/>
      <c r="ZD174" s="221"/>
      <c r="ZE174" s="221"/>
      <c r="ZF174" s="221"/>
      <c r="ZG174" s="221"/>
      <c r="ZH174" s="221"/>
      <c r="ZI174" s="221"/>
      <c r="ZJ174" s="221"/>
      <c r="ZK174" s="221"/>
      <c r="ZL174" s="221"/>
      <c r="ZM174" s="221"/>
      <c r="ZN174" s="221"/>
      <c r="ZO174" s="221"/>
      <c r="ZP174" s="221"/>
      <c r="ZQ174" s="221"/>
      <c r="ZR174" s="221"/>
      <c r="ZS174" s="221"/>
      <c r="ZT174" s="221"/>
      <c r="ZU174" s="221"/>
      <c r="ZV174" s="221"/>
      <c r="ZW174" s="221"/>
      <c r="ZX174" s="221"/>
      <c r="ZY174" s="221"/>
      <c r="ZZ174" s="221"/>
      <c r="AAA174" s="221"/>
      <c r="AAB174" s="221"/>
      <c r="AAC174" s="221"/>
      <c r="AAD174" s="221"/>
      <c r="AAE174" s="221"/>
      <c r="AAF174" s="221"/>
      <c r="AAG174" s="221"/>
      <c r="AAH174" s="221"/>
      <c r="AAI174" s="221"/>
      <c r="AAJ174" s="221"/>
      <c r="AAK174" s="221"/>
      <c r="AAL174" s="221"/>
      <c r="AAM174" s="221"/>
      <c r="AAN174" s="221"/>
      <c r="AAO174" s="221"/>
      <c r="AAP174" s="221"/>
      <c r="AAQ174" s="221"/>
      <c r="AAR174" s="221"/>
      <c r="AAS174" s="221"/>
      <c r="AAT174" s="221"/>
      <c r="AAU174" s="221"/>
      <c r="AAV174" s="221"/>
      <c r="AAW174" s="221"/>
      <c r="AAX174" s="221"/>
      <c r="AAY174" s="221"/>
      <c r="AAZ174" s="221"/>
      <c r="ABA174" s="221"/>
      <c r="ABB174" s="221"/>
      <c r="ABC174" s="221"/>
      <c r="ABD174" s="221"/>
      <c r="ABE174" s="221"/>
      <c r="ABF174" s="221"/>
      <c r="ABG174" s="221"/>
      <c r="ABH174" s="221"/>
      <c r="ABI174" s="221"/>
      <c r="ABJ174" s="221"/>
      <c r="ABK174" s="221"/>
      <c r="ABL174" s="221"/>
      <c r="ABM174" s="221"/>
      <c r="ABN174" s="221"/>
      <c r="ABO174" s="221"/>
      <c r="ABP174" s="221"/>
      <c r="ABQ174" s="221"/>
      <c r="ABR174" s="221"/>
      <c r="ABS174" s="221"/>
      <c r="ABT174" s="221"/>
      <c r="ABU174" s="221"/>
      <c r="ABV174" s="221"/>
      <c r="ABW174" s="221"/>
      <c r="ABX174" s="221"/>
      <c r="ABY174" s="221"/>
      <c r="ABZ174" s="221"/>
      <c r="ACA174" s="221"/>
      <c r="ACB174" s="221"/>
      <c r="ACC174" s="221"/>
      <c r="ACD174" s="221"/>
      <c r="ACE174" s="221"/>
      <c r="ACF174" s="221"/>
      <c r="ACG174" s="221"/>
      <c r="ACH174" s="221"/>
      <c r="ACI174" s="221"/>
      <c r="ACJ174" s="221"/>
      <c r="ACK174" s="221"/>
      <c r="ACL174" s="221"/>
      <c r="ACM174" s="221"/>
      <c r="ACN174" s="221"/>
      <c r="ACO174" s="221"/>
      <c r="ACP174" s="221"/>
      <c r="ACQ174" s="221"/>
      <c r="ACR174" s="221"/>
      <c r="ACS174" s="221"/>
      <c r="ACT174" s="221"/>
      <c r="ACU174" s="221"/>
      <c r="ACV174" s="221"/>
      <c r="ACW174" s="221"/>
      <c r="ACX174" s="221"/>
      <c r="ACY174" s="221"/>
      <c r="ACZ174" s="221"/>
      <c r="ADA174" s="221"/>
      <c r="ADB174" s="221"/>
      <c r="ADC174" s="221"/>
      <c r="ADD174" s="221"/>
      <c r="ADE174" s="221"/>
      <c r="ADF174" s="221"/>
      <c r="ADG174" s="221"/>
      <c r="ADH174" s="221"/>
      <c r="ADI174" s="221"/>
      <c r="ADJ174" s="221"/>
      <c r="ADK174" s="221"/>
      <c r="ADL174" s="221"/>
      <c r="ADM174" s="221"/>
      <c r="ADN174" s="221"/>
      <c r="ADO174" s="221"/>
      <c r="ADP174" s="221"/>
      <c r="ADQ174" s="221"/>
      <c r="ADR174" s="221"/>
      <c r="ADS174" s="221"/>
      <c r="ADT174" s="221"/>
      <c r="ADU174" s="221"/>
      <c r="ADV174" s="221"/>
      <c r="ADW174" s="221"/>
      <c r="ADX174" s="221"/>
      <c r="ADY174" s="221"/>
      <c r="ADZ174" s="221"/>
      <c r="AEA174" s="221"/>
      <c r="AEB174" s="221"/>
      <c r="AEC174" s="221"/>
      <c r="AED174" s="221"/>
      <c r="AEE174" s="221"/>
      <c r="AEF174" s="221"/>
      <c r="AEG174" s="221"/>
      <c r="AEH174" s="221"/>
      <c r="AEI174" s="221"/>
      <c r="AEJ174" s="221"/>
      <c r="AEK174" s="221"/>
      <c r="AEL174" s="221"/>
      <c r="AEM174" s="221"/>
      <c r="AEN174" s="221"/>
      <c r="AEO174" s="221"/>
      <c r="AEP174" s="221"/>
      <c r="AEQ174" s="221"/>
      <c r="AER174" s="221"/>
      <c r="AES174" s="221"/>
      <c r="AET174" s="221"/>
      <c r="AEU174" s="221"/>
      <c r="AEV174" s="221"/>
      <c r="AEW174" s="221"/>
      <c r="AEX174" s="221"/>
      <c r="AEY174" s="221"/>
      <c r="AEZ174" s="221"/>
      <c r="AFA174" s="221"/>
      <c r="AFB174" s="221"/>
      <c r="AFC174" s="221"/>
      <c r="AFD174" s="221"/>
      <c r="AFE174" s="221"/>
      <c r="AFF174" s="221"/>
      <c r="AFG174" s="221"/>
      <c r="AFH174" s="221"/>
      <c r="AFI174" s="221"/>
      <c r="AFJ174" s="221"/>
      <c r="AFK174" s="221"/>
      <c r="AFL174" s="221"/>
      <c r="AFM174" s="221"/>
      <c r="AFN174" s="221"/>
      <c r="AFO174" s="221"/>
      <c r="AFP174" s="221"/>
      <c r="AFQ174" s="221"/>
      <c r="AFR174" s="221"/>
      <c r="AFS174" s="221"/>
      <c r="AFT174" s="221"/>
      <c r="AFU174" s="221"/>
      <c r="AFV174" s="221"/>
      <c r="AFW174" s="221"/>
      <c r="AFX174" s="221"/>
      <c r="AFY174" s="221"/>
      <c r="AFZ174" s="221"/>
      <c r="AGA174" s="221"/>
      <c r="AGB174" s="221"/>
      <c r="AGC174" s="221"/>
      <c r="AGD174" s="221"/>
      <c r="AGE174" s="221"/>
      <c r="AGF174" s="221"/>
      <c r="AGG174" s="221"/>
      <c r="AGH174" s="221"/>
      <c r="AGI174" s="221"/>
      <c r="AGJ174" s="221"/>
      <c r="AGK174" s="221"/>
      <c r="AGL174" s="221"/>
      <c r="AGM174" s="221"/>
      <c r="AGN174" s="221"/>
      <c r="AGO174" s="221"/>
      <c r="AGP174" s="221"/>
      <c r="AGQ174" s="221"/>
      <c r="AGR174" s="221"/>
      <c r="AGS174" s="221"/>
      <c r="AGT174" s="221"/>
      <c r="AGU174" s="221"/>
      <c r="AGV174" s="221"/>
      <c r="AGW174" s="221"/>
      <c r="AGX174" s="221"/>
      <c r="AGY174" s="221"/>
      <c r="AGZ174" s="221"/>
      <c r="AHA174" s="221"/>
      <c r="AHB174" s="221"/>
      <c r="AHC174" s="221"/>
      <c r="AHD174" s="221"/>
      <c r="AHE174" s="221"/>
      <c r="AHF174" s="221"/>
      <c r="AHG174" s="221"/>
      <c r="AHH174" s="221"/>
      <c r="AHI174" s="221"/>
      <c r="AHJ174" s="221"/>
      <c r="AHK174" s="221"/>
      <c r="AHL174" s="221"/>
      <c r="AHM174" s="221"/>
      <c r="AHN174" s="221"/>
      <c r="AHO174" s="221"/>
      <c r="AHP174" s="221"/>
      <c r="AHQ174" s="221"/>
      <c r="AHR174" s="221"/>
      <c r="AHS174" s="221"/>
      <c r="AHT174" s="221"/>
      <c r="AHU174" s="221"/>
      <c r="AHV174" s="221"/>
      <c r="AHW174" s="221"/>
      <c r="AHX174" s="221"/>
      <c r="AHY174" s="221"/>
      <c r="AHZ174" s="221"/>
      <c r="AIA174" s="221"/>
      <c r="AIB174" s="221"/>
      <c r="AIC174" s="221"/>
      <c r="AID174" s="221"/>
      <c r="AIE174" s="221"/>
      <c r="AIF174" s="221"/>
      <c r="AIG174" s="221"/>
      <c r="AIH174" s="221"/>
      <c r="AII174" s="221"/>
      <c r="AIJ174" s="221"/>
      <c r="AIK174" s="221"/>
      <c r="AIL174" s="221"/>
      <c r="AIM174" s="221"/>
      <c r="AIN174" s="221"/>
      <c r="AIO174" s="221"/>
      <c r="AIP174" s="221"/>
      <c r="AIQ174" s="221"/>
      <c r="AIR174" s="221"/>
      <c r="AIS174" s="221"/>
      <c r="AIT174" s="221"/>
      <c r="AIU174" s="221"/>
      <c r="AIV174" s="221"/>
      <c r="AIW174" s="221"/>
      <c r="AIX174" s="221"/>
      <c r="AIY174" s="221"/>
      <c r="AIZ174" s="221"/>
      <c r="AJA174" s="221"/>
      <c r="AJB174" s="221"/>
      <c r="AJC174" s="221"/>
      <c r="AJD174" s="221"/>
      <c r="AJE174" s="221"/>
      <c r="AJF174" s="221"/>
      <c r="AJG174" s="221"/>
      <c r="AJH174" s="221"/>
      <c r="AJI174" s="221"/>
      <c r="AJJ174" s="221"/>
      <c r="AJK174" s="221"/>
      <c r="AJL174" s="221"/>
      <c r="AJM174" s="221"/>
      <c r="AJN174" s="221"/>
      <c r="AJO174" s="221"/>
      <c r="AJP174" s="221"/>
      <c r="AJQ174" s="221"/>
      <c r="AJR174" s="221"/>
      <c r="AJS174" s="221"/>
      <c r="AJT174" s="221"/>
      <c r="AJU174" s="221"/>
      <c r="AJV174" s="221"/>
      <c r="AJW174" s="221"/>
      <c r="AJX174" s="221"/>
      <c r="AJY174" s="221"/>
      <c r="AJZ174" s="221"/>
      <c r="AKA174" s="221"/>
      <c r="AKB174" s="221"/>
      <c r="AKC174" s="221"/>
      <c r="AKD174" s="221"/>
      <c r="AKE174" s="221"/>
      <c r="AKF174" s="221"/>
      <c r="AKG174" s="221"/>
      <c r="AKH174" s="221"/>
      <c r="AKI174" s="221"/>
      <c r="AKJ174" s="221"/>
      <c r="AKK174" s="221"/>
      <c r="AKL174" s="221"/>
      <c r="AKM174" s="221"/>
      <c r="AKN174" s="221"/>
      <c r="AKO174" s="221"/>
      <c r="AKP174" s="221"/>
      <c r="AKQ174" s="221"/>
      <c r="AKR174" s="221"/>
      <c r="AKS174" s="221"/>
      <c r="AKT174" s="221"/>
      <c r="AKU174" s="221"/>
      <c r="AKV174" s="221"/>
      <c r="AKW174" s="221"/>
      <c r="AKX174" s="221"/>
      <c r="AKY174" s="221"/>
      <c r="AKZ174" s="221"/>
      <c r="ALA174" s="221"/>
      <c r="ALB174" s="221"/>
      <c r="ALC174" s="221"/>
      <c r="ALD174" s="221"/>
      <c r="ALE174" s="221"/>
      <c r="ALF174" s="221"/>
      <c r="ALG174" s="221"/>
      <c r="ALH174" s="221"/>
      <c r="ALI174" s="221"/>
      <c r="ALJ174" s="221"/>
      <c r="ALK174" s="221"/>
      <c r="ALL174" s="221"/>
      <c r="ALM174" s="221"/>
      <c r="ALN174" s="221"/>
      <c r="ALO174" s="221"/>
      <c r="ALP174" s="221"/>
      <c r="ALQ174" s="221"/>
      <c r="ALR174" s="221"/>
      <c r="ALS174" s="221"/>
      <c r="ALT174" s="221"/>
      <c r="ALU174" s="221"/>
      <c r="ALV174" s="221"/>
      <c r="ALW174" s="221"/>
      <c r="ALX174" s="221"/>
      <c r="ALY174" s="221"/>
      <c r="ALZ174" s="221"/>
      <c r="AMA174" s="221"/>
      <c r="AMB174" s="221"/>
      <c r="AMC174" s="221"/>
      <c r="AMD174" s="221"/>
      <c r="AME174" s="221"/>
      <c r="AMF174" s="221"/>
      <c r="AMG174" s="221"/>
      <c r="AMH174" s="221"/>
      <c r="AMI174" s="221"/>
      <c r="AMJ174" s="221"/>
    </row>
    <row r="175" spans="1:1025" s="466" customFormat="1" ht="30" x14ac:dyDescent="0.25">
      <c r="A175" s="391">
        <f>A174+1</f>
        <v>156</v>
      </c>
      <c r="B175" s="217" t="s">
        <v>2684</v>
      </c>
      <c r="C175" s="164" t="s">
        <v>529</v>
      </c>
      <c r="D175" s="142" t="s">
        <v>3361</v>
      </c>
      <c r="E175" s="425" t="s">
        <v>2838</v>
      </c>
      <c r="F175" s="220">
        <v>530</v>
      </c>
      <c r="G175" s="220"/>
      <c r="H175" s="464"/>
      <c r="I175" s="464"/>
      <c r="J175" s="484"/>
      <c r="K175" s="464"/>
      <c r="L175" s="464"/>
      <c r="M175" s="464"/>
      <c r="N175" s="464"/>
      <c r="O175" s="464"/>
      <c r="P175" s="464"/>
      <c r="Q175" s="464"/>
      <c r="R175" s="464"/>
      <c r="S175" s="464"/>
      <c r="T175" s="464"/>
      <c r="U175" s="464"/>
      <c r="V175" s="464"/>
      <c r="W175" s="464"/>
      <c r="X175" s="465"/>
      <c r="Y175" s="465"/>
      <c r="Z175" s="465"/>
      <c r="AA175" s="465"/>
      <c r="AB175" s="465"/>
      <c r="AC175" s="465"/>
      <c r="AD175" s="465"/>
      <c r="AE175" s="465"/>
      <c r="AF175" s="465"/>
      <c r="AG175" s="465"/>
      <c r="AH175" s="465"/>
      <c r="AI175" s="465"/>
      <c r="AJ175" s="465"/>
      <c r="AK175" s="465"/>
      <c r="AL175" s="465"/>
      <c r="AM175" s="465"/>
      <c r="AMK175" s="467"/>
    </row>
    <row r="176" spans="1:1025" s="466" customFormat="1" ht="30" x14ac:dyDescent="0.25">
      <c r="A176" s="391">
        <f t="shared" ref="A176:A177" si="12">A175+1</f>
        <v>157</v>
      </c>
      <c r="B176" s="217" t="s">
        <v>2685</v>
      </c>
      <c r="C176" s="164" t="s">
        <v>530</v>
      </c>
      <c r="D176" s="142" t="s">
        <v>3362</v>
      </c>
      <c r="E176" s="425" t="s">
        <v>2838</v>
      </c>
      <c r="F176" s="220">
        <v>550</v>
      </c>
      <c r="G176" s="220"/>
      <c r="H176" s="464"/>
      <c r="I176" s="464"/>
      <c r="J176" s="478"/>
      <c r="K176" s="464"/>
      <c r="L176" s="464"/>
      <c r="M176" s="464"/>
      <c r="N176" s="464"/>
      <c r="O176" s="464"/>
      <c r="P176" s="464"/>
      <c r="Q176" s="464"/>
      <c r="R176" s="464"/>
      <c r="S176" s="464"/>
      <c r="T176" s="464"/>
      <c r="U176" s="464"/>
      <c r="V176" s="464"/>
      <c r="W176" s="464"/>
      <c r="X176" s="465"/>
      <c r="Y176" s="465"/>
      <c r="Z176" s="465"/>
      <c r="AA176" s="465"/>
      <c r="AB176" s="465"/>
      <c r="AC176" s="465"/>
      <c r="AD176" s="465"/>
      <c r="AE176" s="465"/>
      <c r="AF176" s="465"/>
      <c r="AG176" s="465"/>
      <c r="AH176" s="465"/>
      <c r="AI176" s="465"/>
      <c r="AJ176" s="465"/>
      <c r="AK176" s="465"/>
      <c r="AL176" s="465"/>
      <c r="AM176" s="465"/>
      <c r="AMK176" s="467"/>
    </row>
    <row r="177" spans="1:39 1025:1025" s="466" customFormat="1" ht="30" x14ac:dyDescent="0.25">
      <c r="A177" s="391">
        <f t="shared" si="12"/>
        <v>158</v>
      </c>
      <c r="B177" s="217" t="s">
        <v>2686</v>
      </c>
      <c r="C177" s="164" t="s">
        <v>531</v>
      </c>
      <c r="D177" s="142" t="s">
        <v>3363</v>
      </c>
      <c r="E177" s="425" t="s">
        <v>2838</v>
      </c>
      <c r="F177" s="220">
        <v>575</v>
      </c>
      <c r="G177" s="220"/>
      <c r="H177" s="464"/>
      <c r="I177" s="464"/>
      <c r="J177" s="479"/>
      <c r="K177" s="464"/>
      <c r="L177" s="464"/>
      <c r="M177" s="464"/>
      <c r="N177" s="464"/>
      <c r="O177" s="464"/>
      <c r="P177" s="464"/>
      <c r="Q177" s="464"/>
      <c r="R177" s="464"/>
      <c r="S177" s="464"/>
      <c r="T177" s="464"/>
      <c r="U177" s="464"/>
      <c r="V177" s="464"/>
      <c r="W177" s="464"/>
      <c r="X177" s="465"/>
      <c r="Y177" s="465"/>
      <c r="Z177" s="465"/>
      <c r="AA177" s="465"/>
      <c r="AB177" s="465"/>
      <c r="AC177" s="465"/>
      <c r="AD177" s="465"/>
      <c r="AE177" s="465"/>
      <c r="AF177" s="465"/>
      <c r="AG177" s="465"/>
      <c r="AH177" s="465"/>
      <c r="AI177" s="465"/>
      <c r="AJ177" s="465"/>
      <c r="AK177" s="465"/>
      <c r="AL177" s="465"/>
      <c r="AM177" s="465"/>
      <c r="AMK177" s="467"/>
    </row>
    <row r="178" spans="1:39 1025:1025" s="466" customFormat="1" ht="28.5" x14ac:dyDescent="0.25">
      <c r="A178" s="164"/>
      <c r="B178" s="217"/>
      <c r="C178" s="216"/>
      <c r="D178" s="407" t="s">
        <v>2307</v>
      </c>
      <c r="E178" s="425" t="s">
        <v>2838</v>
      </c>
      <c r="F178" s="145"/>
      <c r="G178" s="145"/>
      <c r="H178" s="464"/>
      <c r="I178" s="464"/>
      <c r="J178" s="464"/>
      <c r="K178" s="464"/>
      <c r="L178" s="464"/>
      <c r="M178" s="464"/>
      <c r="N178" s="464"/>
      <c r="O178" s="464"/>
      <c r="P178" s="464"/>
      <c r="Q178" s="464"/>
      <c r="R178" s="464"/>
      <c r="S178" s="464"/>
      <c r="T178" s="464"/>
      <c r="U178" s="464"/>
      <c r="V178" s="464"/>
      <c r="W178" s="464"/>
      <c r="X178" s="465"/>
      <c r="Y178" s="465"/>
      <c r="Z178" s="465"/>
      <c r="AA178" s="465"/>
      <c r="AB178" s="465"/>
      <c r="AC178" s="465"/>
      <c r="AD178" s="465"/>
      <c r="AE178" s="465"/>
      <c r="AF178" s="465"/>
      <c r="AG178" s="465"/>
      <c r="AH178" s="465"/>
      <c r="AI178" s="465"/>
      <c r="AJ178" s="465"/>
      <c r="AK178" s="465"/>
      <c r="AL178" s="465"/>
      <c r="AM178" s="465"/>
      <c r="AMK178" s="467"/>
    </row>
    <row r="179" spans="1:39 1025:1025" s="466" customFormat="1" x14ac:dyDescent="0.2">
      <c r="A179" s="164">
        <f>A177+1</f>
        <v>159</v>
      </c>
      <c r="B179" s="217" t="s">
        <v>2574</v>
      </c>
      <c r="C179" s="216">
        <v>6679</v>
      </c>
      <c r="D179" s="142" t="s">
        <v>2575</v>
      </c>
      <c r="E179" s="403"/>
      <c r="F179" s="145">
        <v>700</v>
      </c>
      <c r="G179" s="145"/>
      <c r="H179" s="464"/>
      <c r="I179" s="464"/>
      <c r="J179" s="464"/>
      <c r="K179" s="464"/>
      <c r="L179" s="464"/>
      <c r="M179" s="464"/>
      <c r="N179" s="464"/>
      <c r="O179" s="464"/>
      <c r="P179" s="464"/>
      <c r="Q179" s="464"/>
      <c r="R179" s="464"/>
      <c r="S179" s="464"/>
      <c r="T179" s="464"/>
      <c r="U179" s="464"/>
      <c r="V179" s="464"/>
      <c r="W179" s="464"/>
      <c r="X179" s="465"/>
      <c r="Y179" s="465"/>
      <c r="Z179" s="465"/>
      <c r="AA179" s="465"/>
      <c r="AB179" s="465"/>
      <c r="AC179" s="465"/>
      <c r="AD179" s="465"/>
      <c r="AE179" s="465"/>
      <c r="AF179" s="465"/>
      <c r="AG179" s="465"/>
      <c r="AH179" s="465"/>
      <c r="AI179" s="465"/>
      <c r="AJ179" s="465"/>
      <c r="AK179" s="465"/>
      <c r="AL179" s="465"/>
      <c r="AM179" s="465"/>
      <c r="AMK179" s="221"/>
    </row>
    <row r="180" spans="1:39 1025:1025" s="221" customFormat="1" x14ac:dyDescent="0.25">
      <c r="A180" s="164">
        <f>A179+1</f>
        <v>160</v>
      </c>
      <c r="B180" s="217" t="s">
        <v>2576</v>
      </c>
      <c r="C180" s="216">
        <v>6680</v>
      </c>
      <c r="D180" s="142" t="s">
        <v>2577</v>
      </c>
      <c r="E180" s="425" t="s">
        <v>2838</v>
      </c>
      <c r="F180" s="145">
        <v>1000</v>
      </c>
      <c r="G180" s="145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9"/>
      <c r="Y180" s="489"/>
      <c r="Z180" s="489"/>
      <c r="AA180" s="489"/>
      <c r="AB180" s="489"/>
      <c r="AC180" s="489"/>
      <c r="AD180" s="489"/>
      <c r="AE180" s="489"/>
      <c r="AF180" s="489"/>
      <c r="AG180" s="489"/>
      <c r="AH180" s="489"/>
      <c r="AI180" s="489"/>
      <c r="AJ180" s="489"/>
      <c r="AK180" s="489"/>
      <c r="AL180" s="489"/>
      <c r="AM180" s="489"/>
    </row>
    <row r="181" spans="1:39 1025:1025" s="221" customFormat="1" x14ac:dyDescent="0.25">
      <c r="A181" s="164">
        <f t="shared" ref="A181:A187" si="13">A180+1</f>
        <v>161</v>
      </c>
      <c r="B181" s="217" t="s">
        <v>2578</v>
      </c>
      <c r="C181" s="216">
        <v>6681</v>
      </c>
      <c r="D181" s="142" t="s">
        <v>2579</v>
      </c>
      <c r="E181" s="425" t="s">
        <v>2838</v>
      </c>
      <c r="F181" s="145">
        <v>1200</v>
      </c>
      <c r="G181" s="145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9"/>
      <c r="Y181" s="489"/>
      <c r="Z181" s="489"/>
      <c r="AA181" s="489"/>
      <c r="AB181" s="489"/>
      <c r="AC181" s="489"/>
      <c r="AD181" s="489"/>
      <c r="AE181" s="489"/>
      <c r="AF181" s="489"/>
      <c r="AG181" s="489"/>
      <c r="AH181" s="489"/>
      <c r="AI181" s="489"/>
      <c r="AJ181" s="489"/>
      <c r="AK181" s="489"/>
      <c r="AL181" s="489"/>
      <c r="AM181" s="489"/>
    </row>
    <row r="182" spans="1:39 1025:1025" s="221" customFormat="1" x14ac:dyDescent="0.25">
      <c r="A182" s="164">
        <f t="shared" si="13"/>
        <v>162</v>
      </c>
      <c r="B182" s="217" t="s">
        <v>2580</v>
      </c>
      <c r="C182" s="216">
        <v>6682</v>
      </c>
      <c r="D182" s="142" t="s">
        <v>2581</v>
      </c>
      <c r="E182" s="425" t="s">
        <v>2838</v>
      </c>
      <c r="F182" s="145">
        <v>1400</v>
      </c>
      <c r="G182" s="145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9"/>
      <c r="Y182" s="489"/>
      <c r="Z182" s="489"/>
      <c r="AA182" s="489"/>
      <c r="AB182" s="489"/>
      <c r="AC182" s="489"/>
      <c r="AD182" s="489"/>
      <c r="AE182" s="489"/>
      <c r="AF182" s="489"/>
      <c r="AG182" s="489"/>
      <c r="AH182" s="489"/>
      <c r="AI182" s="489"/>
      <c r="AJ182" s="489"/>
      <c r="AK182" s="489"/>
      <c r="AL182" s="489"/>
      <c r="AM182" s="489"/>
    </row>
    <row r="183" spans="1:39 1025:1025" s="221" customFormat="1" x14ac:dyDescent="0.25">
      <c r="A183" s="164">
        <f t="shared" si="13"/>
        <v>163</v>
      </c>
      <c r="B183" s="217" t="s">
        <v>2582</v>
      </c>
      <c r="C183" s="216">
        <v>6683</v>
      </c>
      <c r="D183" s="142" t="s">
        <v>2583</v>
      </c>
      <c r="E183" s="425" t="s">
        <v>2838</v>
      </c>
      <c r="F183" s="145">
        <v>1500</v>
      </c>
      <c r="G183" s="145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9"/>
      <c r="Y183" s="489"/>
      <c r="Z183" s="489"/>
      <c r="AA183" s="489"/>
      <c r="AB183" s="489"/>
      <c r="AC183" s="489"/>
      <c r="AD183" s="489"/>
      <c r="AE183" s="489"/>
      <c r="AF183" s="489"/>
      <c r="AG183" s="489"/>
      <c r="AH183" s="489"/>
      <c r="AI183" s="489"/>
      <c r="AJ183" s="489"/>
      <c r="AK183" s="489"/>
      <c r="AL183" s="489"/>
      <c r="AM183" s="489"/>
    </row>
    <row r="184" spans="1:39 1025:1025" s="221" customFormat="1" x14ac:dyDescent="0.25">
      <c r="A184" s="164">
        <f t="shared" si="13"/>
        <v>164</v>
      </c>
      <c r="B184" s="217" t="s">
        <v>2584</v>
      </c>
      <c r="C184" s="216">
        <v>6684</v>
      </c>
      <c r="D184" s="142" t="s">
        <v>2585</v>
      </c>
      <c r="E184" s="425" t="s">
        <v>2838</v>
      </c>
      <c r="F184" s="145">
        <v>1600</v>
      </c>
      <c r="G184" s="145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9"/>
      <c r="Y184" s="489"/>
      <c r="Z184" s="489"/>
      <c r="AA184" s="489"/>
      <c r="AB184" s="489"/>
      <c r="AC184" s="489"/>
      <c r="AD184" s="489"/>
      <c r="AE184" s="489"/>
      <c r="AF184" s="489"/>
      <c r="AG184" s="489"/>
      <c r="AH184" s="489"/>
      <c r="AI184" s="489"/>
      <c r="AJ184" s="489"/>
      <c r="AK184" s="489"/>
      <c r="AL184" s="489"/>
      <c r="AM184" s="489"/>
    </row>
    <row r="185" spans="1:39 1025:1025" s="221" customFormat="1" x14ac:dyDescent="0.25">
      <c r="A185" s="164">
        <f t="shared" si="13"/>
        <v>165</v>
      </c>
      <c r="B185" s="217" t="s">
        <v>2586</v>
      </c>
      <c r="C185" s="216">
        <v>6685</v>
      </c>
      <c r="D185" s="142" t="s">
        <v>2587</v>
      </c>
      <c r="E185" s="425" t="s">
        <v>2838</v>
      </c>
      <c r="F185" s="145">
        <v>1700</v>
      </c>
      <c r="G185" s="145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9"/>
      <c r="Y185" s="489"/>
      <c r="Z185" s="489"/>
      <c r="AA185" s="489"/>
      <c r="AB185" s="489"/>
      <c r="AC185" s="489"/>
      <c r="AD185" s="489"/>
      <c r="AE185" s="489"/>
      <c r="AF185" s="489"/>
      <c r="AG185" s="489"/>
      <c r="AH185" s="489"/>
      <c r="AI185" s="489"/>
      <c r="AJ185" s="489"/>
      <c r="AK185" s="489"/>
      <c r="AL185" s="489"/>
      <c r="AM185" s="489"/>
    </row>
    <row r="186" spans="1:39 1025:1025" s="221" customFormat="1" x14ac:dyDescent="0.25">
      <c r="A186" s="164">
        <f t="shared" si="13"/>
        <v>166</v>
      </c>
      <c r="B186" s="217" t="s">
        <v>2588</v>
      </c>
      <c r="C186" s="216">
        <v>6686</v>
      </c>
      <c r="D186" s="142" t="s">
        <v>2589</v>
      </c>
      <c r="E186" s="425" t="s">
        <v>2838</v>
      </c>
      <c r="F186" s="145">
        <v>1800</v>
      </c>
      <c r="G186" s="145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9"/>
      <c r="Y186" s="489"/>
      <c r="Z186" s="489"/>
      <c r="AA186" s="489"/>
      <c r="AB186" s="489"/>
      <c r="AC186" s="489"/>
      <c r="AD186" s="489"/>
      <c r="AE186" s="489"/>
      <c r="AF186" s="489"/>
      <c r="AG186" s="489"/>
      <c r="AH186" s="489"/>
      <c r="AI186" s="489"/>
      <c r="AJ186" s="489"/>
      <c r="AK186" s="489"/>
      <c r="AL186" s="489"/>
      <c r="AM186" s="489"/>
    </row>
    <row r="187" spans="1:39 1025:1025" s="221" customFormat="1" x14ac:dyDescent="0.25">
      <c r="A187" s="164">
        <f t="shared" si="13"/>
        <v>167</v>
      </c>
      <c r="B187" s="217" t="s">
        <v>2590</v>
      </c>
      <c r="C187" s="216">
        <v>6687</v>
      </c>
      <c r="D187" s="142" t="s">
        <v>2591</v>
      </c>
      <c r="E187" s="425" t="s">
        <v>2838</v>
      </c>
      <c r="F187" s="145">
        <v>1900</v>
      </c>
      <c r="G187" s="145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9"/>
      <c r="Y187" s="489"/>
      <c r="Z187" s="489"/>
      <c r="AA187" s="489"/>
      <c r="AB187" s="489"/>
      <c r="AC187" s="489"/>
      <c r="AD187" s="489"/>
      <c r="AE187" s="489"/>
      <c r="AF187" s="489"/>
      <c r="AG187" s="489"/>
      <c r="AH187" s="489"/>
      <c r="AI187" s="489"/>
      <c r="AJ187" s="489"/>
      <c r="AK187" s="489"/>
      <c r="AL187" s="489"/>
      <c r="AM187" s="489"/>
    </row>
    <row r="188" spans="1:39 1025:1025" s="221" customFormat="1" x14ac:dyDescent="0.25">
      <c r="A188" s="216"/>
      <c r="B188" s="217"/>
      <c r="C188" s="216"/>
      <c r="D188" s="407" t="s">
        <v>579</v>
      </c>
      <c r="E188" s="425" t="s">
        <v>2838</v>
      </c>
      <c r="F188" s="145"/>
      <c r="G188" s="145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9"/>
      <c r="Y188" s="489"/>
      <c r="Z188" s="489"/>
      <c r="AA188" s="489"/>
      <c r="AB188" s="489"/>
      <c r="AC188" s="489"/>
      <c r="AD188" s="489"/>
      <c r="AE188" s="489"/>
      <c r="AF188" s="489"/>
      <c r="AG188" s="489"/>
      <c r="AH188" s="489"/>
      <c r="AI188" s="489"/>
      <c r="AJ188" s="489"/>
      <c r="AK188" s="489"/>
      <c r="AL188" s="489"/>
      <c r="AM188" s="489"/>
    </row>
    <row r="189" spans="1:39 1025:1025" s="467" customFormat="1" ht="30" x14ac:dyDescent="0.25">
      <c r="A189" s="391">
        <f>A187+1</f>
        <v>168</v>
      </c>
      <c r="B189" s="217" t="s">
        <v>2308</v>
      </c>
      <c r="C189" s="216">
        <v>6694</v>
      </c>
      <c r="D189" s="142" t="s">
        <v>2311</v>
      </c>
      <c r="E189" s="425" t="s">
        <v>2838</v>
      </c>
      <c r="F189" s="145">
        <v>600</v>
      </c>
      <c r="G189" s="490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9"/>
      <c r="Y189" s="489"/>
      <c r="Z189" s="489"/>
      <c r="AA189" s="489"/>
      <c r="AB189" s="489"/>
      <c r="AC189" s="489"/>
      <c r="AD189" s="489"/>
      <c r="AE189" s="489"/>
      <c r="AF189" s="489"/>
      <c r="AG189" s="489"/>
      <c r="AH189" s="489"/>
      <c r="AI189" s="489"/>
      <c r="AJ189" s="489"/>
      <c r="AK189" s="489"/>
      <c r="AL189" s="489"/>
      <c r="AM189" s="489"/>
    </row>
    <row r="190" spans="1:39 1025:1025" s="467" customFormat="1" ht="30" x14ac:dyDescent="0.25">
      <c r="A190" s="391">
        <f>A189+1</f>
        <v>169</v>
      </c>
      <c r="B190" s="217" t="s">
        <v>2309</v>
      </c>
      <c r="C190" s="216">
        <v>6695</v>
      </c>
      <c r="D190" s="142" t="s">
        <v>2312</v>
      </c>
      <c r="E190" s="425" t="s">
        <v>2838</v>
      </c>
      <c r="F190" s="145">
        <v>1000</v>
      </c>
      <c r="G190" s="490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9"/>
      <c r="Y190" s="489"/>
      <c r="Z190" s="489"/>
      <c r="AA190" s="489"/>
      <c r="AB190" s="489"/>
      <c r="AC190" s="489"/>
      <c r="AD190" s="489"/>
      <c r="AE190" s="489"/>
      <c r="AF190" s="489"/>
      <c r="AG190" s="489"/>
      <c r="AH190" s="489"/>
      <c r="AI190" s="489"/>
      <c r="AJ190" s="489"/>
      <c r="AK190" s="489"/>
      <c r="AL190" s="489"/>
      <c r="AM190" s="489"/>
    </row>
    <row r="191" spans="1:39 1025:1025" s="467" customFormat="1" ht="30" x14ac:dyDescent="0.25">
      <c r="A191" s="391">
        <f t="shared" ref="A191:A206" si="14">A190+1</f>
        <v>170</v>
      </c>
      <c r="B191" s="217" t="s">
        <v>2310</v>
      </c>
      <c r="C191" s="216">
        <v>6696</v>
      </c>
      <c r="D191" s="142" t="s">
        <v>2313</v>
      </c>
      <c r="E191" s="425" t="s">
        <v>2838</v>
      </c>
      <c r="F191" s="145">
        <v>1300</v>
      </c>
      <c r="G191" s="490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9"/>
      <c r="Y191" s="489"/>
      <c r="Z191" s="489"/>
      <c r="AA191" s="489"/>
      <c r="AB191" s="489"/>
      <c r="AC191" s="489"/>
      <c r="AD191" s="489"/>
      <c r="AE191" s="489"/>
      <c r="AF191" s="489"/>
      <c r="AG191" s="489"/>
      <c r="AH191" s="489"/>
      <c r="AI191" s="489"/>
      <c r="AJ191" s="489"/>
      <c r="AK191" s="489"/>
      <c r="AL191" s="489"/>
      <c r="AM191" s="489"/>
    </row>
    <row r="192" spans="1:39 1025:1025" s="467" customFormat="1" ht="30" x14ac:dyDescent="0.25">
      <c r="A192" s="391">
        <f t="shared" si="14"/>
        <v>171</v>
      </c>
      <c r="B192" s="217" t="s">
        <v>5714</v>
      </c>
      <c r="C192" s="216">
        <v>6697</v>
      </c>
      <c r="D192" s="142" t="s">
        <v>2314</v>
      </c>
      <c r="E192" s="425" t="s">
        <v>2838</v>
      </c>
      <c r="F192" s="145">
        <v>1500</v>
      </c>
      <c r="G192" s="490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9"/>
      <c r="Y192" s="489"/>
      <c r="Z192" s="489"/>
      <c r="AA192" s="489"/>
      <c r="AB192" s="489"/>
      <c r="AC192" s="489"/>
      <c r="AD192" s="489"/>
      <c r="AE192" s="489"/>
      <c r="AF192" s="489"/>
      <c r="AG192" s="489"/>
      <c r="AH192" s="489"/>
      <c r="AI192" s="489"/>
      <c r="AJ192" s="489"/>
      <c r="AK192" s="489"/>
      <c r="AL192" s="489"/>
      <c r="AM192" s="489"/>
    </row>
    <row r="193" spans="1:39" s="467" customFormat="1" ht="30" x14ac:dyDescent="0.25">
      <c r="A193" s="391">
        <f t="shared" si="14"/>
        <v>172</v>
      </c>
      <c r="B193" s="217" t="s">
        <v>2315</v>
      </c>
      <c r="C193" s="216">
        <v>8645</v>
      </c>
      <c r="D193" s="142" t="s">
        <v>2322</v>
      </c>
      <c r="E193" s="425" t="s">
        <v>2838</v>
      </c>
      <c r="F193" s="145">
        <v>600</v>
      </c>
      <c r="G193" s="490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9"/>
      <c r="Y193" s="489"/>
      <c r="Z193" s="489"/>
      <c r="AA193" s="489"/>
      <c r="AB193" s="489"/>
      <c r="AC193" s="489"/>
      <c r="AD193" s="489"/>
      <c r="AE193" s="489"/>
      <c r="AF193" s="489"/>
      <c r="AG193" s="489"/>
      <c r="AH193" s="489"/>
      <c r="AI193" s="489"/>
      <c r="AJ193" s="489"/>
      <c r="AK193" s="489"/>
      <c r="AL193" s="489"/>
      <c r="AM193" s="489"/>
    </row>
    <row r="194" spans="1:39" s="467" customFormat="1" ht="30" x14ac:dyDescent="0.25">
      <c r="A194" s="391">
        <f t="shared" si="14"/>
        <v>173</v>
      </c>
      <c r="B194" s="217" t="s">
        <v>2316</v>
      </c>
      <c r="C194" s="216">
        <v>8646</v>
      </c>
      <c r="D194" s="142" t="s">
        <v>2319</v>
      </c>
      <c r="E194" s="425" t="s">
        <v>2838</v>
      </c>
      <c r="F194" s="145">
        <v>1000</v>
      </c>
      <c r="G194" s="490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9"/>
      <c r="Y194" s="489"/>
      <c r="Z194" s="489"/>
      <c r="AA194" s="489"/>
      <c r="AB194" s="489"/>
      <c r="AC194" s="489"/>
      <c r="AD194" s="489"/>
      <c r="AE194" s="489"/>
      <c r="AF194" s="489"/>
      <c r="AG194" s="489"/>
      <c r="AH194" s="489"/>
      <c r="AI194" s="489"/>
      <c r="AJ194" s="489"/>
      <c r="AK194" s="489"/>
      <c r="AL194" s="489"/>
      <c r="AM194" s="489"/>
    </row>
    <row r="195" spans="1:39" s="467" customFormat="1" ht="30" x14ac:dyDescent="0.25">
      <c r="A195" s="391">
        <f t="shared" si="14"/>
        <v>174</v>
      </c>
      <c r="B195" s="217" t="s">
        <v>2317</v>
      </c>
      <c r="C195" s="216">
        <v>8647</v>
      </c>
      <c r="D195" s="142" t="s">
        <v>2320</v>
      </c>
      <c r="E195" s="425" t="s">
        <v>2838</v>
      </c>
      <c r="F195" s="145">
        <v>1300</v>
      </c>
      <c r="G195" s="490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9"/>
      <c r="Y195" s="489"/>
      <c r="Z195" s="489"/>
      <c r="AA195" s="489"/>
      <c r="AB195" s="489"/>
      <c r="AC195" s="489"/>
      <c r="AD195" s="489"/>
      <c r="AE195" s="489"/>
      <c r="AF195" s="489"/>
      <c r="AG195" s="489"/>
      <c r="AH195" s="489"/>
      <c r="AI195" s="489"/>
      <c r="AJ195" s="489"/>
      <c r="AK195" s="489"/>
      <c r="AL195" s="489"/>
      <c r="AM195" s="489"/>
    </row>
    <row r="196" spans="1:39" s="467" customFormat="1" ht="30" x14ac:dyDescent="0.25">
      <c r="A196" s="391">
        <f t="shared" si="14"/>
        <v>175</v>
      </c>
      <c r="B196" s="217" t="s">
        <v>2318</v>
      </c>
      <c r="C196" s="216">
        <v>8648</v>
      </c>
      <c r="D196" s="142" t="s">
        <v>2321</v>
      </c>
      <c r="E196" s="425" t="s">
        <v>2838</v>
      </c>
      <c r="F196" s="145">
        <v>1500</v>
      </c>
      <c r="G196" s="490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9"/>
      <c r="Y196" s="489"/>
      <c r="Z196" s="489"/>
      <c r="AA196" s="489"/>
      <c r="AB196" s="489"/>
      <c r="AC196" s="489"/>
      <c r="AD196" s="489"/>
      <c r="AE196" s="489"/>
      <c r="AF196" s="489"/>
      <c r="AG196" s="489"/>
      <c r="AH196" s="489"/>
      <c r="AI196" s="489"/>
      <c r="AJ196" s="489"/>
      <c r="AK196" s="489"/>
      <c r="AL196" s="489"/>
      <c r="AM196" s="489"/>
    </row>
    <row r="197" spans="1:39" s="221" customFormat="1" x14ac:dyDescent="0.25">
      <c r="A197" s="391">
        <f t="shared" si="14"/>
        <v>176</v>
      </c>
      <c r="B197" s="217" t="s">
        <v>2556</v>
      </c>
      <c r="C197" s="216">
        <v>6688</v>
      </c>
      <c r="D197" s="142" t="s">
        <v>2557</v>
      </c>
      <c r="E197" s="425" t="s">
        <v>2838</v>
      </c>
      <c r="F197" s="145">
        <v>300</v>
      </c>
      <c r="G197" s="145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9"/>
      <c r="Y197" s="489"/>
      <c r="Z197" s="489"/>
      <c r="AA197" s="489"/>
      <c r="AB197" s="489"/>
      <c r="AC197" s="489"/>
      <c r="AD197" s="489"/>
      <c r="AE197" s="489"/>
      <c r="AF197" s="489"/>
      <c r="AG197" s="489"/>
      <c r="AH197" s="489"/>
      <c r="AI197" s="489"/>
      <c r="AJ197" s="489"/>
      <c r="AK197" s="489"/>
      <c r="AL197" s="489"/>
      <c r="AM197" s="489"/>
    </row>
    <row r="198" spans="1:39" s="221" customFormat="1" x14ac:dyDescent="0.25">
      <c r="A198" s="391">
        <f t="shared" si="14"/>
        <v>177</v>
      </c>
      <c r="B198" s="217" t="s">
        <v>2558</v>
      </c>
      <c r="C198" s="216">
        <v>6689</v>
      </c>
      <c r="D198" s="142" t="s">
        <v>2559</v>
      </c>
      <c r="E198" s="425" t="s">
        <v>2838</v>
      </c>
      <c r="F198" s="145">
        <v>500</v>
      </c>
      <c r="G198" s="145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9"/>
      <c r="Y198" s="489"/>
      <c r="Z198" s="489"/>
      <c r="AA198" s="489"/>
      <c r="AB198" s="489"/>
      <c r="AC198" s="489"/>
      <c r="AD198" s="489"/>
      <c r="AE198" s="489"/>
      <c r="AF198" s="489"/>
      <c r="AG198" s="489"/>
      <c r="AH198" s="489"/>
      <c r="AI198" s="489"/>
      <c r="AJ198" s="489"/>
      <c r="AK198" s="489"/>
      <c r="AL198" s="489"/>
      <c r="AM198" s="489"/>
    </row>
    <row r="199" spans="1:39" s="221" customFormat="1" x14ac:dyDescent="0.25">
      <c r="A199" s="391">
        <f t="shared" si="14"/>
        <v>178</v>
      </c>
      <c r="B199" s="217" t="s">
        <v>2560</v>
      </c>
      <c r="C199" s="216">
        <v>6690</v>
      </c>
      <c r="D199" s="142" t="s">
        <v>2561</v>
      </c>
      <c r="E199" s="425" t="s">
        <v>2838</v>
      </c>
      <c r="F199" s="145">
        <v>650</v>
      </c>
      <c r="G199" s="145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9"/>
      <c r="Y199" s="489"/>
      <c r="Z199" s="489"/>
      <c r="AA199" s="489"/>
      <c r="AB199" s="489"/>
      <c r="AC199" s="489"/>
      <c r="AD199" s="489"/>
      <c r="AE199" s="489"/>
      <c r="AF199" s="489"/>
      <c r="AG199" s="489"/>
      <c r="AH199" s="489"/>
      <c r="AI199" s="489"/>
      <c r="AJ199" s="489"/>
      <c r="AK199" s="489"/>
      <c r="AL199" s="489"/>
      <c r="AM199" s="489"/>
    </row>
    <row r="200" spans="1:39" s="221" customFormat="1" x14ac:dyDescent="0.25">
      <c r="A200" s="391">
        <f t="shared" si="14"/>
        <v>179</v>
      </c>
      <c r="B200" s="217" t="s">
        <v>2562</v>
      </c>
      <c r="C200" s="216">
        <v>6691</v>
      </c>
      <c r="D200" s="142" t="s">
        <v>2563</v>
      </c>
      <c r="E200" s="425" t="s">
        <v>2838</v>
      </c>
      <c r="F200" s="145">
        <v>750</v>
      </c>
      <c r="G200" s="145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9"/>
      <c r="Y200" s="489"/>
      <c r="Z200" s="489"/>
      <c r="AA200" s="489"/>
      <c r="AB200" s="489"/>
      <c r="AC200" s="489"/>
      <c r="AD200" s="489"/>
      <c r="AE200" s="489"/>
      <c r="AF200" s="489"/>
      <c r="AG200" s="489"/>
      <c r="AH200" s="489"/>
      <c r="AI200" s="489"/>
      <c r="AJ200" s="489"/>
      <c r="AK200" s="489"/>
      <c r="AL200" s="489"/>
      <c r="AM200" s="489"/>
    </row>
    <row r="201" spans="1:39" s="221" customFormat="1" x14ac:dyDescent="0.25">
      <c r="A201" s="391">
        <f t="shared" si="14"/>
        <v>180</v>
      </c>
      <c r="B201" s="217" t="s">
        <v>2564</v>
      </c>
      <c r="C201" s="216">
        <v>6692</v>
      </c>
      <c r="D201" s="142" t="s">
        <v>2565</v>
      </c>
      <c r="E201" s="425" t="s">
        <v>2838</v>
      </c>
      <c r="F201" s="145">
        <v>850</v>
      </c>
      <c r="G201" s="145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9"/>
      <c r="Y201" s="489"/>
      <c r="Z201" s="489"/>
      <c r="AA201" s="489"/>
      <c r="AB201" s="489"/>
      <c r="AC201" s="489"/>
      <c r="AD201" s="489"/>
      <c r="AE201" s="489"/>
      <c r="AF201" s="489"/>
      <c r="AG201" s="489"/>
      <c r="AH201" s="489"/>
      <c r="AI201" s="489"/>
      <c r="AJ201" s="489"/>
      <c r="AK201" s="489"/>
      <c r="AL201" s="489"/>
      <c r="AM201" s="489"/>
    </row>
    <row r="202" spans="1:39" s="221" customFormat="1" x14ac:dyDescent="0.25">
      <c r="A202" s="391">
        <f t="shared" si="14"/>
        <v>181</v>
      </c>
      <c r="B202" s="217" t="s">
        <v>2566</v>
      </c>
      <c r="C202" s="216">
        <v>6693</v>
      </c>
      <c r="D202" s="142" t="s">
        <v>2567</v>
      </c>
      <c r="E202" s="425" t="s">
        <v>2838</v>
      </c>
      <c r="F202" s="145">
        <v>950</v>
      </c>
      <c r="G202" s="145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9"/>
      <c r="Y202" s="489"/>
      <c r="Z202" s="489"/>
      <c r="AA202" s="489"/>
      <c r="AB202" s="489"/>
      <c r="AC202" s="489"/>
      <c r="AD202" s="489"/>
      <c r="AE202" s="489"/>
      <c r="AF202" s="489"/>
      <c r="AG202" s="489"/>
      <c r="AH202" s="489"/>
      <c r="AI202" s="489"/>
      <c r="AJ202" s="489"/>
      <c r="AK202" s="489"/>
      <c r="AL202" s="489"/>
      <c r="AM202" s="489"/>
    </row>
    <row r="203" spans="1:39" s="467" customFormat="1" ht="45" x14ac:dyDescent="0.25">
      <c r="A203" s="391">
        <f t="shared" si="14"/>
        <v>182</v>
      </c>
      <c r="B203" s="142" t="s">
        <v>2568</v>
      </c>
      <c r="C203" s="216">
        <v>6698</v>
      </c>
      <c r="D203" s="142" t="s">
        <v>3366</v>
      </c>
      <c r="E203" s="425" t="s">
        <v>2838</v>
      </c>
      <c r="F203" s="145">
        <v>300</v>
      </c>
      <c r="G203" s="490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9"/>
      <c r="Y203" s="489"/>
      <c r="Z203" s="489"/>
      <c r="AA203" s="489"/>
      <c r="AB203" s="489"/>
      <c r="AC203" s="489"/>
      <c r="AD203" s="489"/>
      <c r="AE203" s="489"/>
      <c r="AF203" s="489"/>
      <c r="AG203" s="489"/>
      <c r="AH203" s="489"/>
      <c r="AI203" s="489"/>
      <c r="AJ203" s="489"/>
      <c r="AK203" s="489"/>
      <c r="AL203" s="489"/>
      <c r="AM203" s="489"/>
    </row>
    <row r="204" spans="1:39" s="467" customFormat="1" ht="45" x14ac:dyDescent="0.25">
      <c r="A204" s="391">
        <f t="shared" si="14"/>
        <v>183</v>
      </c>
      <c r="B204" s="142" t="s">
        <v>2569</v>
      </c>
      <c r="C204" s="216">
        <v>6699</v>
      </c>
      <c r="D204" s="142" t="s">
        <v>3367</v>
      </c>
      <c r="E204" s="425" t="s">
        <v>2838</v>
      </c>
      <c r="F204" s="145">
        <v>500</v>
      </c>
      <c r="G204" s="490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9"/>
      <c r="Y204" s="489"/>
      <c r="Z204" s="489"/>
      <c r="AA204" s="489"/>
      <c r="AB204" s="489"/>
      <c r="AC204" s="489"/>
      <c r="AD204" s="489"/>
      <c r="AE204" s="489"/>
      <c r="AF204" s="489"/>
      <c r="AG204" s="489"/>
      <c r="AH204" s="489"/>
      <c r="AI204" s="489"/>
      <c r="AJ204" s="489"/>
      <c r="AK204" s="489"/>
      <c r="AL204" s="489"/>
      <c r="AM204" s="489"/>
    </row>
    <row r="205" spans="1:39" s="467" customFormat="1" ht="45" x14ac:dyDescent="0.25">
      <c r="A205" s="391">
        <f t="shared" si="14"/>
        <v>184</v>
      </c>
      <c r="B205" s="142" t="s">
        <v>2570</v>
      </c>
      <c r="C205" s="216">
        <v>6700</v>
      </c>
      <c r="D205" s="142" t="s">
        <v>2571</v>
      </c>
      <c r="E205" s="425" t="s">
        <v>2838</v>
      </c>
      <c r="F205" s="145">
        <v>650</v>
      </c>
      <c r="G205" s="490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9"/>
      <c r="Y205" s="489"/>
      <c r="Z205" s="489"/>
      <c r="AA205" s="489"/>
      <c r="AB205" s="489"/>
      <c r="AC205" s="489"/>
      <c r="AD205" s="489"/>
      <c r="AE205" s="489"/>
      <c r="AF205" s="489"/>
      <c r="AG205" s="489"/>
      <c r="AH205" s="489"/>
      <c r="AI205" s="489"/>
      <c r="AJ205" s="489"/>
      <c r="AK205" s="489"/>
      <c r="AL205" s="489"/>
      <c r="AM205" s="489"/>
    </row>
    <row r="206" spans="1:39" s="467" customFormat="1" ht="45" x14ac:dyDescent="0.25">
      <c r="A206" s="391">
        <f t="shared" si="14"/>
        <v>185</v>
      </c>
      <c r="B206" s="142" t="s">
        <v>2572</v>
      </c>
      <c r="C206" s="216">
        <v>6701</v>
      </c>
      <c r="D206" s="142" t="s">
        <v>2573</v>
      </c>
      <c r="E206" s="425" t="s">
        <v>2838</v>
      </c>
      <c r="F206" s="145">
        <v>750</v>
      </c>
      <c r="G206" s="490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9"/>
      <c r="Y206" s="489"/>
      <c r="Z206" s="489"/>
      <c r="AA206" s="489"/>
      <c r="AB206" s="489"/>
      <c r="AC206" s="489"/>
      <c r="AD206" s="489"/>
      <c r="AE206" s="489"/>
      <c r="AF206" s="489"/>
      <c r="AG206" s="489"/>
      <c r="AH206" s="489"/>
      <c r="AI206" s="489"/>
      <c r="AJ206" s="489"/>
      <c r="AK206" s="489"/>
      <c r="AL206" s="489"/>
      <c r="AM206" s="489"/>
    </row>
    <row r="207" spans="1:39" s="467" customFormat="1" x14ac:dyDescent="0.25">
      <c r="A207" s="391"/>
      <c r="B207" s="217"/>
      <c r="C207" s="216"/>
      <c r="D207" s="407" t="s">
        <v>89</v>
      </c>
      <c r="E207" s="425" t="s">
        <v>2838</v>
      </c>
      <c r="F207" s="145"/>
      <c r="G207" s="490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9"/>
      <c r="Y207" s="489"/>
      <c r="Z207" s="489"/>
      <c r="AA207" s="489"/>
      <c r="AB207" s="489"/>
      <c r="AC207" s="489"/>
      <c r="AD207" s="489"/>
      <c r="AE207" s="489"/>
      <c r="AF207" s="489"/>
      <c r="AG207" s="489"/>
      <c r="AH207" s="489"/>
      <c r="AI207" s="489"/>
      <c r="AJ207" s="489"/>
      <c r="AK207" s="489"/>
      <c r="AL207" s="489"/>
      <c r="AM207" s="489"/>
    </row>
    <row r="208" spans="1:39" s="467" customFormat="1" ht="30" x14ac:dyDescent="0.2">
      <c r="A208" s="391">
        <f>A206+1</f>
        <v>186</v>
      </c>
      <c r="B208" s="142" t="s">
        <v>1410</v>
      </c>
      <c r="C208" s="216">
        <v>8649</v>
      </c>
      <c r="D208" s="142" t="s">
        <v>1452</v>
      </c>
      <c r="E208" s="403"/>
      <c r="F208" s="145">
        <v>1000</v>
      </c>
      <c r="G208" s="145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9"/>
      <c r="Y208" s="489"/>
      <c r="Z208" s="489"/>
      <c r="AA208" s="489"/>
      <c r="AB208" s="489"/>
      <c r="AC208" s="489"/>
      <c r="AD208" s="489"/>
      <c r="AE208" s="489"/>
      <c r="AF208" s="489"/>
      <c r="AG208" s="489"/>
      <c r="AH208" s="489"/>
      <c r="AI208" s="489"/>
      <c r="AJ208" s="489"/>
      <c r="AK208" s="489"/>
      <c r="AL208" s="489"/>
      <c r="AM208" s="489"/>
    </row>
    <row r="209" spans="1:1023" s="467" customFormat="1" ht="30" x14ac:dyDescent="0.25">
      <c r="A209" s="391">
        <f>A208+1</f>
        <v>187</v>
      </c>
      <c r="B209" s="142" t="s">
        <v>1411</v>
      </c>
      <c r="C209" s="216">
        <v>8650</v>
      </c>
      <c r="D209" s="142" t="s">
        <v>1453</v>
      </c>
      <c r="E209" s="425" t="s">
        <v>2838</v>
      </c>
      <c r="F209" s="145">
        <v>1000</v>
      </c>
      <c r="G209" s="145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9"/>
      <c r="Y209" s="489"/>
      <c r="Z209" s="489"/>
      <c r="AA209" s="489"/>
      <c r="AB209" s="489"/>
      <c r="AC209" s="489"/>
      <c r="AD209" s="489"/>
      <c r="AE209" s="489"/>
      <c r="AF209" s="489"/>
      <c r="AG209" s="489"/>
      <c r="AH209" s="489"/>
      <c r="AI209" s="489"/>
      <c r="AJ209" s="489"/>
      <c r="AK209" s="489"/>
      <c r="AL209" s="489"/>
      <c r="AM209" s="489"/>
    </row>
    <row r="210" spans="1:1023" x14ac:dyDescent="0.25">
      <c r="AMH210" s="377"/>
      <c r="AMI210" s="377"/>
    </row>
    <row r="211" spans="1:1023" x14ac:dyDescent="0.25">
      <c r="A211" s="337" t="s">
        <v>4780</v>
      </c>
      <c r="B211" s="496"/>
      <c r="C211" s="398"/>
      <c r="D211" s="401"/>
      <c r="AMH211" s="377"/>
      <c r="AMI211" s="377"/>
    </row>
    <row r="212" spans="1:1023" x14ac:dyDescent="0.25">
      <c r="A212" s="497" t="s">
        <v>4706</v>
      </c>
      <c r="B212" s="496"/>
      <c r="C212" s="398"/>
      <c r="D212" s="401"/>
      <c r="AMH212" s="377"/>
      <c r="AMI212" s="377"/>
    </row>
    <row r="213" spans="1:1023" x14ac:dyDescent="0.25">
      <c r="AMH213" s="377"/>
      <c r="AMI213" s="377"/>
    </row>
    <row r="214" spans="1:1023" x14ac:dyDescent="0.25">
      <c r="AMH214" s="377"/>
      <c r="AMI214" s="377"/>
    </row>
    <row r="215" spans="1:1023" x14ac:dyDescent="0.25">
      <c r="AMH215" s="377"/>
      <c r="AMI215" s="377"/>
    </row>
    <row r="216" spans="1:1023" x14ac:dyDescent="0.25">
      <c r="AMH216" s="377"/>
      <c r="AMI216" s="377"/>
    </row>
    <row r="217" spans="1:1023" x14ac:dyDescent="0.25">
      <c r="AMF217" s="377"/>
      <c r="AMG217" s="377"/>
      <c r="AMH217" s="377"/>
      <c r="AMI217" s="377"/>
    </row>
    <row r="218" spans="1:1023" x14ac:dyDescent="0.25">
      <c r="AMF218" s="377"/>
      <c r="AMG218" s="377"/>
      <c r="AMH218" s="377"/>
      <c r="AMI218" s="377"/>
    </row>
    <row r="219" spans="1:1023" x14ac:dyDescent="0.25">
      <c r="A219" s="498"/>
      <c r="B219" s="499"/>
      <c r="C219" s="498"/>
      <c r="D219" s="377"/>
      <c r="E219" s="377"/>
      <c r="F219" s="422"/>
      <c r="G219" s="498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1"/>
      <c r="Y219" s="501"/>
      <c r="Z219" s="501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377"/>
      <c r="AO219" s="377"/>
      <c r="AP219" s="377"/>
      <c r="AQ219" s="377"/>
      <c r="AR219" s="377"/>
      <c r="AS219" s="377"/>
      <c r="AT219" s="377"/>
      <c r="AU219" s="377"/>
      <c r="AV219" s="377"/>
      <c r="AW219" s="377"/>
      <c r="AX219" s="377"/>
      <c r="AY219" s="377"/>
      <c r="AZ219" s="377"/>
      <c r="BA219" s="377"/>
      <c r="BB219" s="377"/>
      <c r="BC219" s="377"/>
      <c r="BD219" s="377"/>
      <c r="BE219" s="377"/>
      <c r="BF219" s="377"/>
      <c r="BG219" s="377"/>
      <c r="BH219" s="377"/>
      <c r="BI219" s="377"/>
      <c r="BJ219" s="377"/>
      <c r="BK219" s="377"/>
      <c r="BL219" s="377"/>
      <c r="BM219" s="377"/>
      <c r="BN219" s="377"/>
      <c r="BO219" s="377"/>
      <c r="BP219" s="377"/>
      <c r="BQ219" s="377"/>
      <c r="BR219" s="377"/>
      <c r="BS219" s="377"/>
      <c r="BT219" s="377"/>
      <c r="BU219" s="377"/>
      <c r="BV219" s="377"/>
      <c r="BW219" s="377"/>
      <c r="BX219" s="377"/>
      <c r="BY219" s="377"/>
      <c r="BZ219" s="377"/>
      <c r="CA219" s="377"/>
      <c r="CB219" s="377"/>
      <c r="CC219" s="377"/>
      <c r="CD219" s="377"/>
      <c r="CE219" s="377"/>
      <c r="CF219" s="377"/>
      <c r="CG219" s="377"/>
      <c r="CH219" s="377"/>
      <c r="CI219" s="377"/>
      <c r="CJ219" s="377"/>
      <c r="CK219" s="377"/>
      <c r="CL219" s="377"/>
      <c r="CM219" s="377"/>
      <c r="CN219" s="377"/>
      <c r="CO219" s="377"/>
      <c r="CP219" s="377"/>
      <c r="CQ219" s="377"/>
      <c r="CR219" s="377"/>
      <c r="CS219" s="377"/>
      <c r="CT219" s="377"/>
      <c r="CU219" s="377"/>
      <c r="CV219" s="377"/>
      <c r="CW219" s="377"/>
      <c r="CX219" s="377"/>
      <c r="CY219" s="377"/>
      <c r="CZ219" s="377"/>
      <c r="DA219" s="377"/>
      <c r="DB219" s="377"/>
      <c r="DC219" s="377"/>
      <c r="DD219" s="377"/>
      <c r="DE219" s="377"/>
      <c r="DF219" s="377"/>
      <c r="DG219" s="377"/>
      <c r="DH219" s="377"/>
      <c r="DI219" s="377"/>
      <c r="DJ219" s="377"/>
      <c r="DK219" s="377"/>
      <c r="DL219" s="377"/>
      <c r="DM219" s="377"/>
      <c r="DN219" s="377"/>
      <c r="DO219" s="377"/>
      <c r="DP219" s="377"/>
      <c r="DQ219" s="377"/>
      <c r="DR219" s="377"/>
      <c r="DS219" s="377"/>
      <c r="DT219" s="377"/>
      <c r="DU219" s="377"/>
      <c r="DV219" s="377"/>
      <c r="DW219" s="377"/>
      <c r="DX219" s="377"/>
      <c r="DY219" s="377"/>
      <c r="DZ219" s="377"/>
      <c r="EA219" s="377"/>
      <c r="EB219" s="377"/>
      <c r="EC219" s="377"/>
      <c r="ED219" s="377"/>
      <c r="EE219" s="377"/>
      <c r="EF219" s="377"/>
      <c r="EG219" s="377"/>
      <c r="EH219" s="377"/>
      <c r="EI219" s="377"/>
      <c r="EJ219" s="377"/>
      <c r="EK219" s="377"/>
      <c r="EL219" s="377"/>
      <c r="EM219" s="377"/>
      <c r="EN219" s="377"/>
      <c r="EO219" s="377"/>
      <c r="EP219" s="377"/>
      <c r="EQ219" s="377"/>
      <c r="ER219" s="377"/>
      <c r="ES219" s="377"/>
      <c r="ET219" s="377"/>
      <c r="EU219" s="377"/>
      <c r="EV219" s="377"/>
      <c r="EW219" s="377"/>
      <c r="EX219" s="377"/>
      <c r="EY219" s="377"/>
      <c r="EZ219" s="377"/>
      <c r="FA219" s="377"/>
      <c r="FB219" s="377"/>
      <c r="FC219" s="377"/>
      <c r="FD219" s="377"/>
      <c r="FE219" s="377"/>
      <c r="FF219" s="377"/>
      <c r="FG219" s="377"/>
      <c r="FH219" s="377"/>
      <c r="FI219" s="377"/>
      <c r="FJ219" s="377"/>
      <c r="FK219" s="377"/>
      <c r="FL219" s="377"/>
      <c r="FM219" s="377"/>
      <c r="FN219" s="377"/>
      <c r="FO219" s="377"/>
      <c r="FP219" s="377"/>
      <c r="FQ219" s="377"/>
      <c r="FR219" s="377"/>
      <c r="FS219" s="377"/>
      <c r="FT219" s="377"/>
      <c r="FU219" s="377"/>
      <c r="FV219" s="377"/>
      <c r="FW219" s="377"/>
      <c r="FX219" s="377"/>
      <c r="FY219" s="377"/>
      <c r="FZ219" s="377"/>
      <c r="GA219" s="377"/>
      <c r="GB219" s="377"/>
      <c r="GC219" s="377"/>
      <c r="GD219" s="377"/>
      <c r="GE219" s="377"/>
      <c r="GF219" s="377"/>
      <c r="GG219" s="377"/>
      <c r="GH219" s="377"/>
      <c r="GI219" s="377"/>
      <c r="GJ219" s="377"/>
      <c r="GK219" s="377"/>
      <c r="GL219" s="377"/>
      <c r="GM219" s="377"/>
      <c r="GN219" s="377"/>
      <c r="GO219" s="377"/>
      <c r="GP219" s="377"/>
      <c r="GQ219" s="377"/>
      <c r="GR219" s="377"/>
      <c r="GS219" s="377"/>
      <c r="GT219" s="377"/>
      <c r="GU219" s="377"/>
      <c r="GV219" s="377"/>
      <c r="GW219" s="377"/>
      <c r="GX219" s="377"/>
      <c r="GY219" s="377"/>
      <c r="GZ219" s="377"/>
      <c r="HA219" s="377"/>
      <c r="HB219" s="377"/>
      <c r="HC219" s="377"/>
      <c r="HD219" s="377"/>
      <c r="HE219" s="377"/>
      <c r="HF219" s="377"/>
      <c r="HG219" s="377"/>
      <c r="HH219" s="377"/>
      <c r="HI219" s="377"/>
      <c r="HJ219" s="377"/>
      <c r="HK219" s="377"/>
      <c r="HL219" s="377"/>
      <c r="HM219" s="377"/>
      <c r="HN219" s="377"/>
      <c r="HO219" s="377"/>
      <c r="HP219" s="377"/>
      <c r="HQ219" s="377"/>
      <c r="HR219" s="377"/>
      <c r="HS219" s="377"/>
      <c r="HT219" s="377"/>
      <c r="HU219" s="377"/>
      <c r="HV219" s="377"/>
      <c r="HW219" s="377"/>
      <c r="HX219" s="377"/>
      <c r="HY219" s="377"/>
      <c r="HZ219" s="377"/>
      <c r="IA219" s="377"/>
      <c r="IB219" s="377"/>
      <c r="IC219" s="377"/>
      <c r="ID219" s="377"/>
      <c r="IE219" s="377"/>
      <c r="IF219" s="377"/>
      <c r="IG219" s="377"/>
      <c r="IH219" s="377"/>
      <c r="II219" s="377"/>
      <c r="IJ219" s="377"/>
      <c r="IK219" s="377"/>
      <c r="IL219" s="377"/>
      <c r="IM219" s="377"/>
      <c r="IN219" s="377"/>
      <c r="IO219" s="377"/>
      <c r="IP219" s="377"/>
      <c r="IQ219" s="377"/>
      <c r="IR219" s="377"/>
      <c r="IS219" s="377"/>
      <c r="IT219" s="377"/>
      <c r="IU219" s="377"/>
      <c r="IV219" s="377"/>
      <c r="IW219" s="377"/>
      <c r="IX219" s="377"/>
      <c r="IY219" s="377"/>
      <c r="IZ219" s="377"/>
      <c r="JA219" s="377"/>
      <c r="JB219" s="377"/>
      <c r="JC219" s="377"/>
      <c r="JD219" s="377"/>
      <c r="JE219" s="377"/>
      <c r="JF219" s="377"/>
      <c r="JG219" s="377"/>
      <c r="JH219" s="377"/>
      <c r="JI219" s="377"/>
      <c r="JJ219" s="377"/>
      <c r="JK219" s="377"/>
      <c r="JL219" s="377"/>
      <c r="JM219" s="377"/>
      <c r="JN219" s="377"/>
      <c r="JO219" s="377"/>
      <c r="JP219" s="377"/>
      <c r="JQ219" s="377"/>
      <c r="JR219" s="377"/>
      <c r="JS219" s="377"/>
      <c r="JT219" s="377"/>
      <c r="JU219" s="377"/>
      <c r="JV219" s="377"/>
      <c r="JW219" s="377"/>
      <c r="JX219" s="377"/>
      <c r="JY219" s="377"/>
      <c r="JZ219" s="377"/>
      <c r="KA219" s="377"/>
      <c r="KB219" s="377"/>
      <c r="KC219" s="377"/>
      <c r="KD219" s="377"/>
      <c r="KE219" s="377"/>
      <c r="KF219" s="377"/>
      <c r="KG219" s="377"/>
      <c r="KH219" s="377"/>
      <c r="KI219" s="377"/>
      <c r="KJ219" s="377"/>
      <c r="KK219" s="377"/>
      <c r="KL219" s="377"/>
      <c r="KM219" s="377"/>
      <c r="KN219" s="377"/>
      <c r="KO219" s="377"/>
      <c r="KP219" s="377"/>
      <c r="KQ219" s="377"/>
      <c r="KR219" s="377"/>
      <c r="KS219" s="377"/>
      <c r="KT219" s="377"/>
      <c r="KU219" s="377"/>
      <c r="KV219" s="377"/>
      <c r="KW219" s="377"/>
      <c r="KX219" s="377"/>
      <c r="KY219" s="377"/>
      <c r="KZ219" s="377"/>
      <c r="LA219" s="377"/>
      <c r="LB219" s="377"/>
      <c r="LC219" s="377"/>
      <c r="LD219" s="377"/>
      <c r="LE219" s="377"/>
      <c r="LF219" s="377"/>
      <c r="LG219" s="377"/>
      <c r="LH219" s="377"/>
      <c r="LI219" s="377"/>
      <c r="LJ219" s="377"/>
      <c r="LK219" s="377"/>
      <c r="LL219" s="377"/>
      <c r="LM219" s="377"/>
      <c r="LN219" s="377"/>
      <c r="LO219" s="377"/>
      <c r="LP219" s="377"/>
      <c r="LQ219" s="377"/>
      <c r="LR219" s="377"/>
      <c r="LS219" s="377"/>
      <c r="LT219" s="377"/>
      <c r="LU219" s="377"/>
      <c r="LV219" s="377"/>
      <c r="LW219" s="377"/>
      <c r="LX219" s="377"/>
      <c r="LY219" s="377"/>
      <c r="LZ219" s="377"/>
      <c r="MA219" s="377"/>
      <c r="MB219" s="377"/>
      <c r="MC219" s="377"/>
      <c r="MD219" s="377"/>
      <c r="ME219" s="377"/>
      <c r="MF219" s="377"/>
      <c r="MG219" s="377"/>
      <c r="MH219" s="377"/>
      <c r="MI219" s="377"/>
      <c r="MJ219" s="377"/>
      <c r="MK219" s="377"/>
      <c r="ML219" s="377"/>
      <c r="MM219" s="377"/>
      <c r="MN219" s="377"/>
      <c r="MO219" s="377"/>
      <c r="MP219" s="377"/>
      <c r="MQ219" s="377"/>
      <c r="MR219" s="377"/>
      <c r="MS219" s="377"/>
      <c r="MT219" s="377"/>
      <c r="MU219" s="377"/>
      <c r="MV219" s="377"/>
      <c r="MW219" s="377"/>
      <c r="MX219" s="377"/>
      <c r="MY219" s="377"/>
      <c r="MZ219" s="377"/>
      <c r="NA219" s="377"/>
      <c r="NB219" s="377"/>
      <c r="NC219" s="377"/>
      <c r="ND219" s="377"/>
      <c r="NE219" s="377"/>
      <c r="NF219" s="377"/>
      <c r="NG219" s="377"/>
      <c r="NH219" s="377"/>
      <c r="NI219" s="377"/>
      <c r="NJ219" s="377"/>
      <c r="NK219" s="377"/>
      <c r="NL219" s="377"/>
      <c r="NM219" s="377"/>
      <c r="NN219" s="377"/>
      <c r="NO219" s="377"/>
      <c r="NP219" s="377"/>
      <c r="NQ219" s="377"/>
      <c r="NR219" s="377"/>
      <c r="NS219" s="377"/>
      <c r="NT219" s="377"/>
      <c r="NU219" s="377"/>
      <c r="NV219" s="377"/>
      <c r="NW219" s="377"/>
      <c r="NX219" s="377"/>
      <c r="NY219" s="377"/>
      <c r="NZ219" s="377"/>
      <c r="OA219" s="377"/>
      <c r="OB219" s="377"/>
      <c r="OC219" s="377"/>
      <c r="OD219" s="377"/>
      <c r="OE219" s="377"/>
      <c r="OF219" s="377"/>
      <c r="OG219" s="377"/>
      <c r="OH219" s="377"/>
      <c r="OI219" s="377"/>
      <c r="OJ219" s="377"/>
      <c r="OK219" s="377"/>
      <c r="OL219" s="377"/>
      <c r="OM219" s="377"/>
      <c r="ON219" s="377"/>
      <c r="OO219" s="377"/>
      <c r="OP219" s="377"/>
      <c r="OQ219" s="377"/>
      <c r="OR219" s="377"/>
      <c r="OS219" s="377"/>
      <c r="OT219" s="377"/>
      <c r="OU219" s="377"/>
      <c r="OV219" s="377"/>
      <c r="OW219" s="377"/>
      <c r="OX219" s="377"/>
      <c r="OY219" s="377"/>
      <c r="OZ219" s="377"/>
      <c r="PA219" s="377"/>
      <c r="PB219" s="377"/>
      <c r="PC219" s="377"/>
      <c r="PD219" s="377"/>
      <c r="PE219" s="377"/>
      <c r="PF219" s="377"/>
      <c r="PG219" s="377"/>
      <c r="PH219" s="377"/>
      <c r="PI219" s="377"/>
      <c r="PJ219" s="377"/>
      <c r="PK219" s="377"/>
      <c r="PL219" s="377"/>
      <c r="PM219" s="377"/>
      <c r="PN219" s="377"/>
      <c r="PO219" s="377"/>
      <c r="PP219" s="377"/>
      <c r="PQ219" s="377"/>
      <c r="PR219" s="377"/>
      <c r="PS219" s="377"/>
      <c r="PT219" s="377"/>
      <c r="PU219" s="377"/>
      <c r="PV219" s="377"/>
      <c r="PW219" s="377"/>
      <c r="PX219" s="377"/>
      <c r="PY219" s="377"/>
      <c r="PZ219" s="377"/>
      <c r="QA219" s="377"/>
      <c r="QB219" s="377"/>
      <c r="QC219" s="377"/>
      <c r="QD219" s="377"/>
      <c r="QE219" s="377"/>
      <c r="QF219" s="377"/>
      <c r="QG219" s="377"/>
      <c r="QH219" s="377"/>
      <c r="QI219" s="377"/>
      <c r="QJ219" s="377"/>
      <c r="QK219" s="377"/>
      <c r="QL219" s="377"/>
      <c r="QM219" s="377"/>
      <c r="QN219" s="377"/>
      <c r="QO219" s="377"/>
      <c r="QP219" s="377"/>
      <c r="QQ219" s="377"/>
      <c r="QR219" s="377"/>
      <c r="QS219" s="377"/>
      <c r="QT219" s="377"/>
      <c r="QU219" s="377"/>
      <c r="QV219" s="377"/>
      <c r="QW219" s="377"/>
      <c r="QX219" s="377"/>
      <c r="QY219" s="377"/>
      <c r="QZ219" s="377"/>
      <c r="RA219" s="377"/>
      <c r="RB219" s="377"/>
      <c r="RC219" s="377"/>
      <c r="RD219" s="377"/>
      <c r="RE219" s="377"/>
      <c r="RF219" s="377"/>
      <c r="RG219" s="377"/>
      <c r="RH219" s="377"/>
      <c r="RI219" s="377"/>
      <c r="RJ219" s="377"/>
      <c r="RK219" s="377"/>
      <c r="RL219" s="377"/>
      <c r="RM219" s="377"/>
      <c r="RN219" s="377"/>
      <c r="RO219" s="377"/>
      <c r="RP219" s="377"/>
      <c r="RQ219" s="377"/>
      <c r="RR219" s="377"/>
      <c r="RS219" s="377"/>
      <c r="RT219" s="377"/>
      <c r="RU219" s="377"/>
      <c r="RV219" s="377"/>
      <c r="RW219" s="377"/>
      <c r="RX219" s="377"/>
      <c r="RY219" s="377"/>
      <c r="RZ219" s="377"/>
      <c r="SA219" s="377"/>
      <c r="SB219" s="377"/>
      <c r="SC219" s="377"/>
      <c r="SD219" s="377"/>
      <c r="SE219" s="377"/>
      <c r="SF219" s="377"/>
      <c r="SG219" s="377"/>
      <c r="SH219" s="377"/>
      <c r="SI219" s="377"/>
      <c r="SJ219" s="377"/>
      <c r="SK219" s="377"/>
      <c r="SL219" s="377"/>
      <c r="SM219" s="377"/>
      <c r="SN219" s="377"/>
      <c r="SO219" s="377"/>
      <c r="SP219" s="377"/>
      <c r="SQ219" s="377"/>
      <c r="SR219" s="377"/>
      <c r="SS219" s="377"/>
      <c r="ST219" s="377"/>
      <c r="SU219" s="377"/>
      <c r="SV219" s="377"/>
      <c r="SW219" s="377"/>
      <c r="SX219" s="377"/>
      <c r="SY219" s="377"/>
      <c r="SZ219" s="377"/>
      <c r="TA219" s="377"/>
      <c r="TB219" s="377"/>
      <c r="TC219" s="377"/>
      <c r="TD219" s="377"/>
      <c r="TE219" s="377"/>
      <c r="TF219" s="377"/>
      <c r="TG219" s="377"/>
      <c r="TH219" s="377"/>
      <c r="TI219" s="377"/>
      <c r="TJ219" s="377"/>
      <c r="TK219" s="377"/>
      <c r="TL219" s="377"/>
      <c r="TM219" s="377"/>
      <c r="TN219" s="377"/>
      <c r="TO219" s="377"/>
      <c r="TP219" s="377"/>
      <c r="TQ219" s="377"/>
      <c r="TR219" s="377"/>
      <c r="TS219" s="377"/>
      <c r="TT219" s="377"/>
      <c r="TU219" s="377"/>
      <c r="TV219" s="377"/>
      <c r="TW219" s="377"/>
      <c r="TX219" s="377"/>
      <c r="TY219" s="377"/>
      <c r="TZ219" s="377"/>
      <c r="UA219" s="377"/>
      <c r="UB219" s="377"/>
      <c r="UC219" s="377"/>
      <c r="UD219" s="377"/>
      <c r="UE219" s="377"/>
      <c r="UF219" s="377"/>
      <c r="UG219" s="377"/>
      <c r="UH219" s="377"/>
      <c r="UI219" s="377"/>
      <c r="UJ219" s="377"/>
      <c r="UK219" s="377"/>
      <c r="UL219" s="377"/>
      <c r="UM219" s="377"/>
      <c r="UN219" s="377"/>
      <c r="UO219" s="377"/>
      <c r="UP219" s="377"/>
      <c r="UQ219" s="377"/>
      <c r="UR219" s="377"/>
      <c r="US219" s="377"/>
      <c r="UT219" s="377"/>
      <c r="UU219" s="377"/>
      <c r="UV219" s="377"/>
      <c r="UW219" s="377"/>
      <c r="UX219" s="377"/>
      <c r="UY219" s="377"/>
      <c r="UZ219" s="377"/>
      <c r="VA219" s="377"/>
      <c r="VB219" s="377"/>
      <c r="VC219" s="377"/>
      <c r="VD219" s="377"/>
      <c r="VE219" s="377"/>
      <c r="VF219" s="377"/>
      <c r="VG219" s="377"/>
      <c r="VH219" s="377"/>
      <c r="VI219" s="377"/>
      <c r="VJ219" s="377"/>
      <c r="VK219" s="377"/>
      <c r="VL219" s="377"/>
      <c r="VM219" s="377"/>
      <c r="VN219" s="377"/>
      <c r="VO219" s="377"/>
      <c r="VP219" s="377"/>
      <c r="VQ219" s="377"/>
      <c r="VR219" s="377"/>
      <c r="VS219" s="377"/>
      <c r="VT219" s="377"/>
      <c r="VU219" s="377"/>
      <c r="VV219" s="377"/>
      <c r="VW219" s="377"/>
      <c r="VX219" s="377"/>
      <c r="VY219" s="377"/>
      <c r="VZ219" s="377"/>
      <c r="WA219" s="377"/>
      <c r="WB219" s="377"/>
      <c r="WC219" s="377"/>
      <c r="WD219" s="377"/>
      <c r="WE219" s="377"/>
      <c r="WF219" s="377"/>
      <c r="WG219" s="377"/>
      <c r="WH219" s="377"/>
      <c r="WI219" s="377"/>
      <c r="WJ219" s="377"/>
      <c r="WK219" s="377"/>
      <c r="WL219" s="377"/>
      <c r="WM219" s="377"/>
      <c r="WN219" s="377"/>
      <c r="WO219" s="377"/>
      <c r="WP219" s="377"/>
      <c r="WQ219" s="377"/>
      <c r="WR219" s="377"/>
      <c r="WS219" s="377"/>
      <c r="WT219" s="377"/>
      <c r="WU219" s="377"/>
      <c r="WV219" s="377"/>
      <c r="WW219" s="377"/>
      <c r="WX219" s="377"/>
      <c r="WY219" s="377"/>
      <c r="WZ219" s="377"/>
      <c r="XA219" s="377"/>
      <c r="XB219" s="377"/>
      <c r="XC219" s="377"/>
      <c r="XD219" s="377"/>
      <c r="XE219" s="377"/>
      <c r="XF219" s="377"/>
      <c r="XG219" s="377"/>
      <c r="XH219" s="377"/>
      <c r="XI219" s="377"/>
      <c r="XJ219" s="377"/>
      <c r="XK219" s="377"/>
      <c r="XL219" s="377"/>
      <c r="XM219" s="377"/>
      <c r="XN219" s="377"/>
      <c r="XO219" s="377"/>
      <c r="XP219" s="377"/>
      <c r="XQ219" s="377"/>
      <c r="XR219" s="377"/>
      <c r="XS219" s="377"/>
      <c r="XT219" s="377"/>
      <c r="XU219" s="377"/>
      <c r="XV219" s="377"/>
      <c r="XW219" s="377"/>
      <c r="XX219" s="377"/>
      <c r="XY219" s="377"/>
      <c r="XZ219" s="377"/>
      <c r="YA219" s="377"/>
      <c r="YB219" s="377"/>
      <c r="YC219" s="377"/>
      <c r="YD219" s="377"/>
      <c r="YE219" s="377"/>
      <c r="YF219" s="377"/>
      <c r="YG219" s="377"/>
      <c r="YH219" s="377"/>
      <c r="YI219" s="377"/>
      <c r="YJ219" s="377"/>
      <c r="YK219" s="377"/>
      <c r="YL219" s="377"/>
      <c r="YM219" s="377"/>
      <c r="YN219" s="377"/>
      <c r="YO219" s="377"/>
      <c r="YP219" s="377"/>
      <c r="YQ219" s="377"/>
      <c r="YR219" s="377"/>
      <c r="YS219" s="377"/>
      <c r="YT219" s="377"/>
      <c r="YU219" s="377"/>
      <c r="YV219" s="377"/>
      <c r="YW219" s="377"/>
      <c r="YX219" s="377"/>
      <c r="YY219" s="377"/>
      <c r="YZ219" s="377"/>
      <c r="ZA219" s="377"/>
      <c r="ZB219" s="377"/>
      <c r="ZC219" s="377"/>
      <c r="ZD219" s="377"/>
      <c r="ZE219" s="377"/>
      <c r="ZF219" s="377"/>
      <c r="ZG219" s="377"/>
      <c r="ZH219" s="377"/>
      <c r="ZI219" s="377"/>
      <c r="ZJ219" s="377"/>
      <c r="ZK219" s="377"/>
      <c r="ZL219" s="377"/>
      <c r="ZM219" s="377"/>
      <c r="ZN219" s="377"/>
      <c r="ZO219" s="377"/>
      <c r="ZP219" s="377"/>
      <c r="ZQ219" s="377"/>
      <c r="ZR219" s="377"/>
      <c r="ZS219" s="377"/>
      <c r="ZT219" s="377"/>
      <c r="ZU219" s="377"/>
      <c r="ZV219" s="377"/>
      <c r="ZW219" s="377"/>
      <c r="ZX219" s="377"/>
      <c r="ZY219" s="377"/>
      <c r="ZZ219" s="377"/>
      <c r="AAA219" s="377"/>
      <c r="AAB219" s="377"/>
      <c r="AAC219" s="377"/>
      <c r="AAD219" s="377"/>
      <c r="AAE219" s="377"/>
      <c r="AAF219" s="377"/>
      <c r="AAG219" s="377"/>
      <c r="AAH219" s="377"/>
      <c r="AAI219" s="377"/>
      <c r="AAJ219" s="377"/>
      <c r="AAK219" s="377"/>
      <c r="AAL219" s="377"/>
      <c r="AAM219" s="377"/>
      <c r="AAN219" s="377"/>
      <c r="AAO219" s="377"/>
      <c r="AAP219" s="377"/>
      <c r="AAQ219" s="377"/>
      <c r="AAR219" s="377"/>
      <c r="AAS219" s="377"/>
      <c r="AAT219" s="377"/>
      <c r="AAU219" s="377"/>
      <c r="AAV219" s="377"/>
      <c r="AAW219" s="377"/>
      <c r="AAX219" s="377"/>
      <c r="AAY219" s="377"/>
      <c r="AAZ219" s="377"/>
      <c r="ABA219" s="377"/>
      <c r="ABB219" s="377"/>
      <c r="ABC219" s="377"/>
      <c r="ABD219" s="377"/>
      <c r="ABE219" s="377"/>
      <c r="ABF219" s="377"/>
      <c r="ABG219" s="377"/>
      <c r="ABH219" s="377"/>
      <c r="ABI219" s="377"/>
      <c r="ABJ219" s="377"/>
      <c r="ABK219" s="377"/>
      <c r="ABL219" s="377"/>
      <c r="ABM219" s="377"/>
      <c r="ABN219" s="377"/>
      <c r="ABO219" s="377"/>
      <c r="ABP219" s="377"/>
      <c r="ABQ219" s="377"/>
      <c r="ABR219" s="377"/>
      <c r="ABS219" s="377"/>
      <c r="ABT219" s="377"/>
      <c r="ABU219" s="377"/>
      <c r="ABV219" s="377"/>
      <c r="ABW219" s="377"/>
      <c r="ABX219" s="377"/>
      <c r="ABY219" s="377"/>
      <c r="ABZ219" s="377"/>
      <c r="ACA219" s="377"/>
      <c r="ACB219" s="377"/>
      <c r="ACC219" s="377"/>
      <c r="ACD219" s="377"/>
      <c r="ACE219" s="377"/>
      <c r="ACF219" s="377"/>
      <c r="ACG219" s="377"/>
      <c r="ACH219" s="377"/>
      <c r="ACI219" s="377"/>
      <c r="ACJ219" s="377"/>
      <c r="ACK219" s="377"/>
      <c r="ACL219" s="377"/>
      <c r="ACM219" s="377"/>
      <c r="ACN219" s="377"/>
      <c r="ACO219" s="377"/>
      <c r="ACP219" s="377"/>
      <c r="ACQ219" s="377"/>
      <c r="ACR219" s="377"/>
      <c r="ACS219" s="377"/>
      <c r="ACT219" s="377"/>
      <c r="ACU219" s="377"/>
      <c r="ACV219" s="377"/>
      <c r="ACW219" s="377"/>
      <c r="ACX219" s="377"/>
      <c r="ACY219" s="377"/>
      <c r="ACZ219" s="377"/>
      <c r="ADA219" s="377"/>
      <c r="ADB219" s="377"/>
      <c r="ADC219" s="377"/>
      <c r="ADD219" s="377"/>
      <c r="ADE219" s="377"/>
      <c r="ADF219" s="377"/>
      <c r="ADG219" s="377"/>
      <c r="ADH219" s="377"/>
      <c r="ADI219" s="377"/>
      <c r="ADJ219" s="377"/>
      <c r="ADK219" s="377"/>
      <c r="ADL219" s="377"/>
      <c r="ADM219" s="377"/>
      <c r="ADN219" s="377"/>
      <c r="ADO219" s="377"/>
      <c r="ADP219" s="377"/>
      <c r="ADQ219" s="377"/>
      <c r="ADR219" s="377"/>
      <c r="ADS219" s="377"/>
      <c r="ADT219" s="377"/>
      <c r="ADU219" s="377"/>
      <c r="ADV219" s="377"/>
      <c r="ADW219" s="377"/>
      <c r="ADX219" s="377"/>
      <c r="ADY219" s="377"/>
      <c r="ADZ219" s="377"/>
      <c r="AEA219" s="377"/>
      <c r="AEB219" s="377"/>
      <c r="AEC219" s="377"/>
      <c r="AED219" s="377"/>
      <c r="AEE219" s="377"/>
      <c r="AEF219" s="377"/>
      <c r="AEG219" s="377"/>
      <c r="AEH219" s="377"/>
      <c r="AEI219" s="377"/>
      <c r="AEJ219" s="377"/>
      <c r="AEK219" s="377"/>
      <c r="AEL219" s="377"/>
      <c r="AEM219" s="377"/>
      <c r="AEN219" s="377"/>
      <c r="AEO219" s="377"/>
      <c r="AEP219" s="377"/>
      <c r="AEQ219" s="377"/>
      <c r="AER219" s="377"/>
      <c r="AES219" s="377"/>
      <c r="AET219" s="377"/>
      <c r="AEU219" s="377"/>
      <c r="AEV219" s="377"/>
      <c r="AEW219" s="377"/>
      <c r="AEX219" s="377"/>
      <c r="AEY219" s="377"/>
      <c r="AEZ219" s="377"/>
      <c r="AFA219" s="377"/>
      <c r="AFB219" s="377"/>
      <c r="AFC219" s="377"/>
      <c r="AFD219" s="377"/>
      <c r="AFE219" s="377"/>
      <c r="AFF219" s="377"/>
      <c r="AFG219" s="377"/>
      <c r="AFH219" s="377"/>
      <c r="AFI219" s="377"/>
      <c r="AFJ219" s="377"/>
      <c r="AFK219" s="377"/>
      <c r="AFL219" s="377"/>
      <c r="AFM219" s="377"/>
      <c r="AFN219" s="377"/>
      <c r="AFO219" s="377"/>
      <c r="AFP219" s="377"/>
      <c r="AFQ219" s="377"/>
      <c r="AFR219" s="377"/>
      <c r="AFS219" s="377"/>
      <c r="AFT219" s="377"/>
      <c r="AFU219" s="377"/>
      <c r="AFV219" s="377"/>
      <c r="AFW219" s="377"/>
      <c r="AFX219" s="377"/>
      <c r="AFY219" s="377"/>
      <c r="AFZ219" s="377"/>
      <c r="AGA219" s="377"/>
      <c r="AGB219" s="377"/>
      <c r="AGC219" s="377"/>
      <c r="AGD219" s="377"/>
      <c r="AGE219" s="377"/>
      <c r="AGF219" s="377"/>
      <c r="AGG219" s="377"/>
      <c r="AGH219" s="377"/>
      <c r="AGI219" s="377"/>
      <c r="AGJ219" s="377"/>
      <c r="AGK219" s="377"/>
      <c r="AGL219" s="377"/>
      <c r="AGM219" s="377"/>
      <c r="AGN219" s="377"/>
      <c r="AGO219" s="377"/>
      <c r="AGP219" s="377"/>
      <c r="AGQ219" s="377"/>
      <c r="AGR219" s="377"/>
      <c r="AGS219" s="377"/>
      <c r="AGT219" s="377"/>
      <c r="AGU219" s="377"/>
      <c r="AGV219" s="377"/>
      <c r="AGW219" s="377"/>
      <c r="AGX219" s="377"/>
      <c r="AGY219" s="377"/>
      <c r="AGZ219" s="377"/>
      <c r="AHA219" s="377"/>
      <c r="AHB219" s="377"/>
      <c r="AHC219" s="377"/>
      <c r="AHD219" s="377"/>
      <c r="AHE219" s="377"/>
      <c r="AHF219" s="377"/>
      <c r="AHG219" s="377"/>
      <c r="AHH219" s="377"/>
      <c r="AHI219" s="377"/>
      <c r="AHJ219" s="377"/>
      <c r="AHK219" s="377"/>
      <c r="AHL219" s="377"/>
      <c r="AHM219" s="377"/>
      <c r="AHN219" s="377"/>
      <c r="AHO219" s="377"/>
      <c r="AHP219" s="377"/>
      <c r="AHQ219" s="377"/>
      <c r="AHR219" s="377"/>
      <c r="AHS219" s="377"/>
      <c r="AHT219" s="377"/>
      <c r="AHU219" s="377"/>
      <c r="AHV219" s="377"/>
      <c r="AHW219" s="377"/>
      <c r="AHX219" s="377"/>
      <c r="AHY219" s="377"/>
      <c r="AHZ219" s="377"/>
      <c r="AIA219" s="377"/>
      <c r="AIB219" s="377"/>
      <c r="AIC219" s="377"/>
      <c r="AID219" s="377"/>
      <c r="AIE219" s="377"/>
      <c r="AIF219" s="377"/>
      <c r="AIG219" s="377"/>
      <c r="AIH219" s="377"/>
      <c r="AII219" s="377"/>
      <c r="AIJ219" s="377"/>
      <c r="AIK219" s="377"/>
      <c r="AIL219" s="377"/>
      <c r="AIM219" s="377"/>
      <c r="AIN219" s="377"/>
      <c r="AIO219" s="377"/>
      <c r="AIP219" s="377"/>
      <c r="AIQ219" s="377"/>
      <c r="AIR219" s="377"/>
      <c r="AIS219" s="377"/>
      <c r="AIT219" s="377"/>
      <c r="AIU219" s="377"/>
      <c r="AIV219" s="377"/>
      <c r="AIW219" s="377"/>
      <c r="AIX219" s="377"/>
      <c r="AIY219" s="377"/>
      <c r="AIZ219" s="377"/>
      <c r="AJA219" s="377"/>
      <c r="AJB219" s="377"/>
      <c r="AJC219" s="377"/>
      <c r="AJD219" s="377"/>
      <c r="AJE219" s="377"/>
      <c r="AJF219" s="377"/>
      <c r="AJG219" s="377"/>
      <c r="AJH219" s="377"/>
      <c r="AJI219" s="377"/>
      <c r="AJJ219" s="377"/>
      <c r="AJK219" s="377"/>
      <c r="AJL219" s="377"/>
      <c r="AJM219" s="377"/>
      <c r="AJN219" s="377"/>
      <c r="AJO219" s="377"/>
      <c r="AJP219" s="377"/>
      <c r="AJQ219" s="377"/>
      <c r="AJR219" s="377"/>
      <c r="AJS219" s="377"/>
      <c r="AJT219" s="377"/>
      <c r="AJU219" s="377"/>
      <c r="AJV219" s="377"/>
      <c r="AJW219" s="377"/>
      <c r="AJX219" s="377"/>
      <c r="AJY219" s="377"/>
      <c r="AJZ219" s="377"/>
      <c r="AKA219" s="377"/>
      <c r="AKB219" s="377"/>
      <c r="AKC219" s="377"/>
      <c r="AKD219" s="377"/>
      <c r="AKE219" s="377"/>
      <c r="AKF219" s="377"/>
      <c r="AKG219" s="377"/>
      <c r="AKH219" s="377"/>
      <c r="AKI219" s="377"/>
      <c r="AKJ219" s="377"/>
      <c r="AKK219" s="377"/>
      <c r="AKL219" s="377"/>
      <c r="AKM219" s="377"/>
      <c r="AKN219" s="377"/>
      <c r="AKO219" s="377"/>
      <c r="AKP219" s="377"/>
      <c r="AKQ219" s="377"/>
      <c r="AKR219" s="377"/>
      <c r="AKS219" s="377"/>
      <c r="AKT219" s="377"/>
      <c r="AKU219" s="377"/>
      <c r="AKV219" s="377"/>
      <c r="AKW219" s="377"/>
      <c r="AKX219" s="377"/>
      <c r="AKY219" s="377"/>
      <c r="AKZ219" s="377"/>
      <c r="ALA219" s="377"/>
      <c r="ALB219" s="377"/>
      <c r="ALC219" s="377"/>
      <c r="ALD219" s="377"/>
      <c r="ALE219" s="377"/>
      <c r="ALF219" s="377"/>
      <c r="ALG219" s="377"/>
      <c r="ALH219" s="377"/>
      <c r="ALI219" s="377"/>
      <c r="ALJ219" s="377"/>
      <c r="ALK219" s="377"/>
      <c r="ALL219" s="377"/>
      <c r="ALM219" s="377"/>
      <c r="ALN219" s="377"/>
      <c r="ALO219" s="377"/>
      <c r="ALP219" s="377"/>
      <c r="ALQ219" s="377"/>
      <c r="ALR219" s="377"/>
      <c r="ALS219" s="377"/>
      <c r="ALT219" s="377"/>
      <c r="ALU219" s="377"/>
      <c r="ALV219" s="377"/>
      <c r="ALW219" s="377"/>
      <c r="ALX219" s="377"/>
      <c r="ALY219" s="377"/>
      <c r="ALZ219" s="377"/>
      <c r="AMA219" s="377"/>
      <c r="AMB219" s="377"/>
      <c r="AMC219" s="377"/>
      <c r="AMD219" s="377"/>
      <c r="AME219" s="377"/>
      <c r="AMF219" s="377"/>
      <c r="AMG219" s="377"/>
      <c r="AMH219" s="377"/>
      <c r="AMI219" s="377"/>
    </row>
    <row r="220" spans="1:1023" x14ac:dyDescent="0.25">
      <c r="A220" s="498"/>
      <c r="B220" s="499"/>
      <c r="C220" s="498"/>
      <c r="D220" s="377"/>
      <c r="E220" s="377"/>
      <c r="F220" s="422"/>
      <c r="G220" s="498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1"/>
      <c r="Y220" s="501"/>
      <c r="Z220" s="501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377"/>
      <c r="AO220" s="377"/>
      <c r="AP220" s="377"/>
      <c r="AQ220" s="377"/>
      <c r="AR220" s="377"/>
      <c r="AS220" s="377"/>
      <c r="AT220" s="377"/>
      <c r="AU220" s="377"/>
      <c r="AV220" s="377"/>
      <c r="AW220" s="377"/>
      <c r="AX220" s="377"/>
      <c r="AY220" s="377"/>
      <c r="AZ220" s="377"/>
      <c r="BA220" s="377"/>
      <c r="BB220" s="377"/>
      <c r="BC220" s="377"/>
      <c r="BD220" s="377"/>
      <c r="BE220" s="377"/>
      <c r="BF220" s="377"/>
      <c r="BG220" s="377"/>
      <c r="BH220" s="377"/>
      <c r="BI220" s="377"/>
      <c r="BJ220" s="377"/>
      <c r="BK220" s="377"/>
      <c r="BL220" s="377"/>
      <c r="BM220" s="377"/>
      <c r="BN220" s="377"/>
      <c r="BO220" s="377"/>
      <c r="BP220" s="377"/>
      <c r="BQ220" s="377"/>
      <c r="BR220" s="377"/>
      <c r="BS220" s="377"/>
      <c r="BT220" s="377"/>
      <c r="BU220" s="377"/>
      <c r="BV220" s="377"/>
      <c r="BW220" s="377"/>
      <c r="BX220" s="377"/>
      <c r="BY220" s="377"/>
      <c r="BZ220" s="377"/>
      <c r="CA220" s="377"/>
      <c r="CB220" s="377"/>
      <c r="CC220" s="377"/>
      <c r="CD220" s="377"/>
      <c r="CE220" s="377"/>
      <c r="CF220" s="377"/>
      <c r="CG220" s="377"/>
      <c r="CH220" s="377"/>
      <c r="CI220" s="377"/>
      <c r="CJ220" s="377"/>
      <c r="CK220" s="377"/>
      <c r="CL220" s="377"/>
      <c r="CM220" s="377"/>
      <c r="CN220" s="377"/>
      <c r="CO220" s="377"/>
      <c r="CP220" s="377"/>
      <c r="CQ220" s="377"/>
      <c r="CR220" s="377"/>
      <c r="CS220" s="377"/>
      <c r="CT220" s="377"/>
      <c r="CU220" s="377"/>
      <c r="CV220" s="377"/>
      <c r="CW220" s="377"/>
      <c r="CX220" s="377"/>
      <c r="CY220" s="377"/>
      <c r="CZ220" s="377"/>
      <c r="DA220" s="377"/>
      <c r="DB220" s="377"/>
      <c r="DC220" s="377"/>
      <c r="DD220" s="377"/>
      <c r="DE220" s="377"/>
      <c r="DF220" s="377"/>
      <c r="DG220" s="377"/>
      <c r="DH220" s="377"/>
      <c r="DI220" s="377"/>
      <c r="DJ220" s="377"/>
      <c r="DK220" s="377"/>
      <c r="DL220" s="377"/>
      <c r="DM220" s="377"/>
      <c r="DN220" s="377"/>
      <c r="DO220" s="377"/>
      <c r="DP220" s="377"/>
      <c r="DQ220" s="377"/>
      <c r="DR220" s="377"/>
      <c r="DS220" s="377"/>
      <c r="DT220" s="377"/>
      <c r="DU220" s="377"/>
      <c r="DV220" s="377"/>
      <c r="DW220" s="377"/>
      <c r="DX220" s="377"/>
      <c r="DY220" s="377"/>
      <c r="DZ220" s="377"/>
      <c r="EA220" s="377"/>
      <c r="EB220" s="377"/>
      <c r="EC220" s="377"/>
      <c r="ED220" s="377"/>
      <c r="EE220" s="377"/>
      <c r="EF220" s="377"/>
      <c r="EG220" s="377"/>
      <c r="EH220" s="377"/>
      <c r="EI220" s="377"/>
      <c r="EJ220" s="377"/>
      <c r="EK220" s="377"/>
      <c r="EL220" s="377"/>
      <c r="EM220" s="377"/>
      <c r="EN220" s="377"/>
      <c r="EO220" s="377"/>
      <c r="EP220" s="377"/>
      <c r="EQ220" s="377"/>
      <c r="ER220" s="377"/>
      <c r="ES220" s="377"/>
      <c r="ET220" s="377"/>
      <c r="EU220" s="377"/>
      <c r="EV220" s="377"/>
      <c r="EW220" s="377"/>
      <c r="EX220" s="377"/>
      <c r="EY220" s="377"/>
      <c r="EZ220" s="377"/>
      <c r="FA220" s="377"/>
      <c r="FB220" s="377"/>
      <c r="FC220" s="377"/>
      <c r="FD220" s="377"/>
      <c r="FE220" s="377"/>
      <c r="FF220" s="377"/>
      <c r="FG220" s="377"/>
      <c r="FH220" s="377"/>
      <c r="FI220" s="377"/>
      <c r="FJ220" s="377"/>
      <c r="FK220" s="377"/>
      <c r="FL220" s="377"/>
      <c r="FM220" s="377"/>
      <c r="FN220" s="377"/>
      <c r="FO220" s="377"/>
      <c r="FP220" s="377"/>
      <c r="FQ220" s="377"/>
      <c r="FR220" s="377"/>
      <c r="FS220" s="377"/>
      <c r="FT220" s="377"/>
      <c r="FU220" s="377"/>
      <c r="FV220" s="377"/>
      <c r="FW220" s="377"/>
      <c r="FX220" s="377"/>
      <c r="FY220" s="377"/>
      <c r="FZ220" s="377"/>
      <c r="GA220" s="377"/>
      <c r="GB220" s="377"/>
      <c r="GC220" s="377"/>
      <c r="GD220" s="377"/>
      <c r="GE220" s="377"/>
      <c r="GF220" s="377"/>
      <c r="GG220" s="377"/>
      <c r="GH220" s="377"/>
      <c r="GI220" s="377"/>
      <c r="GJ220" s="377"/>
      <c r="GK220" s="377"/>
      <c r="GL220" s="377"/>
      <c r="GM220" s="377"/>
      <c r="GN220" s="377"/>
      <c r="GO220" s="377"/>
      <c r="GP220" s="377"/>
      <c r="GQ220" s="377"/>
      <c r="GR220" s="377"/>
      <c r="GS220" s="377"/>
      <c r="GT220" s="377"/>
      <c r="GU220" s="377"/>
      <c r="GV220" s="377"/>
      <c r="GW220" s="377"/>
      <c r="GX220" s="377"/>
      <c r="GY220" s="377"/>
      <c r="GZ220" s="377"/>
      <c r="HA220" s="377"/>
      <c r="HB220" s="377"/>
      <c r="HC220" s="377"/>
      <c r="HD220" s="377"/>
      <c r="HE220" s="377"/>
      <c r="HF220" s="377"/>
      <c r="HG220" s="377"/>
      <c r="HH220" s="377"/>
      <c r="HI220" s="377"/>
      <c r="HJ220" s="377"/>
      <c r="HK220" s="377"/>
      <c r="HL220" s="377"/>
      <c r="HM220" s="377"/>
      <c r="HN220" s="377"/>
      <c r="HO220" s="377"/>
      <c r="HP220" s="377"/>
      <c r="HQ220" s="377"/>
      <c r="HR220" s="377"/>
      <c r="HS220" s="377"/>
      <c r="HT220" s="377"/>
      <c r="HU220" s="377"/>
      <c r="HV220" s="377"/>
      <c r="HW220" s="377"/>
      <c r="HX220" s="377"/>
      <c r="HY220" s="377"/>
      <c r="HZ220" s="377"/>
      <c r="IA220" s="377"/>
      <c r="IB220" s="377"/>
      <c r="IC220" s="377"/>
      <c r="ID220" s="377"/>
      <c r="IE220" s="377"/>
      <c r="IF220" s="377"/>
      <c r="IG220" s="377"/>
      <c r="IH220" s="377"/>
      <c r="II220" s="377"/>
      <c r="IJ220" s="377"/>
      <c r="IK220" s="377"/>
      <c r="IL220" s="377"/>
      <c r="IM220" s="377"/>
      <c r="IN220" s="377"/>
      <c r="IO220" s="377"/>
      <c r="IP220" s="377"/>
      <c r="IQ220" s="377"/>
      <c r="IR220" s="377"/>
      <c r="IS220" s="377"/>
      <c r="IT220" s="377"/>
      <c r="IU220" s="377"/>
      <c r="IV220" s="377"/>
      <c r="IW220" s="377"/>
      <c r="IX220" s="377"/>
      <c r="IY220" s="377"/>
      <c r="IZ220" s="377"/>
      <c r="JA220" s="377"/>
      <c r="JB220" s="377"/>
      <c r="JC220" s="377"/>
      <c r="JD220" s="377"/>
      <c r="JE220" s="377"/>
      <c r="JF220" s="377"/>
      <c r="JG220" s="377"/>
      <c r="JH220" s="377"/>
      <c r="JI220" s="377"/>
      <c r="JJ220" s="377"/>
      <c r="JK220" s="377"/>
      <c r="JL220" s="377"/>
      <c r="JM220" s="377"/>
      <c r="JN220" s="377"/>
      <c r="JO220" s="377"/>
      <c r="JP220" s="377"/>
      <c r="JQ220" s="377"/>
      <c r="JR220" s="377"/>
      <c r="JS220" s="377"/>
      <c r="JT220" s="377"/>
      <c r="JU220" s="377"/>
      <c r="JV220" s="377"/>
      <c r="JW220" s="377"/>
      <c r="JX220" s="377"/>
      <c r="JY220" s="377"/>
      <c r="JZ220" s="377"/>
      <c r="KA220" s="377"/>
      <c r="KB220" s="377"/>
      <c r="KC220" s="377"/>
      <c r="KD220" s="377"/>
      <c r="KE220" s="377"/>
      <c r="KF220" s="377"/>
      <c r="KG220" s="377"/>
      <c r="KH220" s="377"/>
      <c r="KI220" s="377"/>
      <c r="KJ220" s="377"/>
      <c r="KK220" s="377"/>
      <c r="KL220" s="377"/>
      <c r="KM220" s="377"/>
      <c r="KN220" s="377"/>
      <c r="KO220" s="377"/>
      <c r="KP220" s="377"/>
      <c r="KQ220" s="377"/>
      <c r="KR220" s="377"/>
      <c r="KS220" s="377"/>
      <c r="KT220" s="377"/>
      <c r="KU220" s="377"/>
      <c r="KV220" s="377"/>
      <c r="KW220" s="377"/>
      <c r="KX220" s="377"/>
      <c r="KY220" s="377"/>
      <c r="KZ220" s="377"/>
      <c r="LA220" s="377"/>
      <c r="LB220" s="377"/>
      <c r="LC220" s="377"/>
      <c r="LD220" s="377"/>
      <c r="LE220" s="377"/>
      <c r="LF220" s="377"/>
      <c r="LG220" s="377"/>
      <c r="LH220" s="377"/>
      <c r="LI220" s="377"/>
      <c r="LJ220" s="377"/>
      <c r="LK220" s="377"/>
      <c r="LL220" s="377"/>
      <c r="LM220" s="377"/>
      <c r="LN220" s="377"/>
      <c r="LO220" s="377"/>
      <c r="LP220" s="377"/>
      <c r="LQ220" s="377"/>
      <c r="LR220" s="377"/>
      <c r="LS220" s="377"/>
      <c r="LT220" s="377"/>
      <c r="LU220" s="377"/>
      <c r="LV220" s="377"/>
      <c r="LW220" s="377"/>
      <c r="LX220" s="377"/>
      <c r="LY220" s="377"/>
      <c r="LZ220" s="377"/>
      <c r="MA220" s="377"/>
      <c r="MB220" s="377"/>
      <c r="MC220" s="377"/>
      <c r="MD220" s="377"/>
      <c r="ME220" s="377"/>
      <c r="MF220" s="377"/>
      <c r="MG220" s="377"/>
      <c r="MH220" s="377"/>
      <c r="MI220" s="377"/>
      <c r="MJ220" s="377"/>
      <c r="MK220" s="377"/>
      <c r="ML220" s="377"/>
      <c r="MM220" s="377"/>
      <c r="MN220" s="377"/>
      <c r="MO220" s="377"/>
      <c r="MP220" s="377"/>
      <c r="MQ220" s="377"/>
      <c r="MR220" s="377"/>
      <c r="MS220" s="377"/>
      <c r="MT220" s="377"/>
      <c r="MU220" s="377"/>
      <c r="MV220" s="377"/>
      <c r="MW220" s="377"/>
      <c r="MX220" s="377"/>
      <c r="MY220" s="377"/>
      <c r="MZ220" s="377"/>
      <c r="NA220" s="377"/>
      <c r="NB220" s="377"/>
      <c r="NC220" s="377"/>
      <c r="ND220" s="377"/>
      <c r="NE220" s="377"/>
      <c r="NF220" s="377"/>
      <c r="NG220" s="377"/>
      <c r="NH220" s="377"/>
      <c r="NI220" s="377"/>
      <c r="NJ220" s="377"/>
      <c r="NK220" s="377"/>
      <c r="NL220" s="377"/>
      <c r="NM220" s="377"/>
      <c r="NN220" s="377"/>
      <c r="NO220" s="377"/>
      <c r="NP220" s="377"/>
      <c r="NQ220" s="377"/>
      <c r="NR220" s="377"/>
      <c r="NS220" s="377"/>
      <c r="NT220" s="377"/>
      <c r="NU220" s="377"/>
      <c r="NV220" s="377"/>
      <c r="NW220" s="377"/>
      <c r="NX220" s="377"/>
      <c r="NY220" s="377"/>
      <c r="NZ220" s="377"/>
      <c r="OA220" s="377"/>
      <c r="OB220" s="377"/>
      <c r="OC220" s="377"/>
      <c r="OD220" s="377"/>
      <c r="OE220" s="377"/>
      <c r="OF220" s="377"/>
      <c r="OG220" s="377"/>
      <c r="OH220" s="377"/>
      <c r="OI220" s="377"/>
      <c r="OJ220" s="377"/>
      <c r="OK220" s="377"/>
      <c r="OL220" s="377"/>
      <c r="OM220" s="377"/>
      <c r="ON220" s="377"/>
      <c r="OO220" s="377"/>
      <c r="OP220" s="377"/>
      <c r="OQ220" s="377"/>
      <c r="OR220" s="377"/>
      <c r="OS220" s="377"/>
      <c r="OT220" s="377"/>
      <c r="OU220" s="377"/>
      <c r="OV220" s="377"/>
      <c r="OW220" s="377"/>
      <c r="OX220" s="377"/>
      <c r="OY220" s="377"/>
      <c r="OZ220" s="377"/>
      <c r="PA220" s="377"/>
      <c r="PB220" s="377"/>
      <c r="PC220" s="377"/>
      <c r="PD220" s="377"/>
      <c r="PE220" s="377"/>
      <c r="PF220" s="377"/>
      <c r="PG220" s="377"/>
      <c r="PH220" s="377"/>
      <c r="PI220" s="377"/>
      <c r="PJ220" s="377"/>
      <c r="PK220" s="377"/>
      <c r="PL220" s="377"/>
      <c r="PM220" s="377"/>
      <c r="PN220" s="377"/>
      <c r="PO220" s="377"/>
      <c r="PP220" s="377"/>
      <c r="PQ220" s="377"/>
      <c r="PR220" s="377"/>
      <c r="PS220" s="377"/>
      <c r="PT220" s="377"/>
      <c r="PU220" s="377"/>
      <c r="PV220" s="377"/>
      <c r="PW220" s="377"/>
      <c r="PX220" s="377"/>
      <c r="PY220" s="377"/>
      <c r="PZ220" s="377"/>
      <c r="QA220" s="377"/>
      <c r="QB220" s="377"/>
      <c r="QC220" s="377"/>
      <c r="QD220" s="377"/>
      <c r="QE220" s="377"/>
      <c r="QF220" s="377"/>
      <c r="QG220" s="377"/>
      <c r="QH220" s="377"/>
      <c r="QI220" s="377"/>
      <c r="QJ220" s="377"/>
      <c r="QK220" s="377"/>
      <c r="QL220" s="377"/>
      <c r="QM220" s="377"/>
      <c r="QN220" s="377"/>
      <c r="QO220" s="377"/>
      <c r="QP220" s="377"/>
      <c r="QQ220" s="377"/>
      <c r="QR220" s="377"/>
      <c r="QS220" s="377"/>
      <c r="QT220" s="377"/>
      <c r="QU220" s="377"/>
      <c r="QV220" s="377"/>
      <c r="QW220" s="377"/>
      <c r="QX220" s="377"/>
      <c r="QY220" s="377"/>
      <c r="QZ220" s="377"/>
      <c r="RA220" s="377"/>
      <c r="RB220" s="377"/>
      <c r="RC220" s="377"/>
      <c r="RD220" s="377"/>
      <c r="RE220" s="377"/>
      <c r="RF220" s="377"/>
      <c r="RG220" s="377"/>
      <c r="RH220" s="377"/>
      <c r="RI220" s="377"/>
      <c r="RJ220" s="377"/>
      <c r="RK220" s="377"/>
      <c r="RL220" s="377"/>
      <c r="RM220" s="377"/>
      <c r="RN220" s="377"/>
      <c r="RO220" s="377"/>
      <c r="RP220" s="377"/>
      <c r="RQ220" s="377"/>
      <c r="RR220" s="377"/>
      <c r="RS220" s="377"/>
      <c r="RT220" s="377"/>
      <c r="RU220" s="377"/>
      <c r="RV220" s="377"/>
      <c r="RW220" s="377"/>
      <c r="RX220" s="377"/>
      <c r="RY220" s="377"/>
      <c r="RZ220" s="377"/>
      <c r="SA220" s="377"/>
      <c r="SB220" s="377"/>
      <c r="SC220" s="377"/>
      <c r="SD220" s="377"/>
      <c r="SE220" s="377"/>
      <c r="SF220" s="377"/>
      <c r="SG220" s="377"/>
      <c r="SH220" s="377"/>
      <c r="SI220" s="377"/>
      <c r="SJ220" s="377"/>
      <c r="SK220" s="377"/>
      <c r="SL220" s="377"/>
      <c r="SM220" s="377"/>
      <c r="SN220" s="377"/>
      <c r="SO220" s="377"/>
      <c r="SP220" s="377"/>
      <c r="SQ220" s="377"/>
      <c r="SR220" s="377"/>
      <c r="SS220" s="377"/>
      <c r="ST220" s="377"/>
      <c r="SU220" s="377"/>
      <c r="SV220" s="377"/>
      <c r="SW220" s="377"/>
      <c r="SX220" s="377"/>
      <c r="SY220" s="377"/>
      <c r="SZ220" s="377"/>
      <c r="TA220" s="377"/>
      <c r="TB220" s="377"/>
      <c r="TC220" s="377"/>
      <c r="TD220" s="377"/>
      <c r="TE220" s="377"/>
      <c r="TF220" s="377"/>
      <c r="TG220" s="377"/>
      <c r="TH220" s="377"/>
      <c r="TI220" s="377"/>
      <c r="TJ220" s="377"/>
      <c r="TK220" s="377"/>
      <c r="TL220" s="377"/>
      <c r="TM220" s="377"/>
      <c r="TN220" s="377"/>
      <c r="TO220" s="377"/>
      <c r="TP220" s="377"/>
      <c r="TQ220" s="377"/>
      <c r="TR220" s="377"/>
      <c r="TS220" s="377"/>
      <c r="TT220" s="377"/>
      <c r="TU220" s="377"/>
      <c r="TV220" s="377"/>
      <c r="TW220" s="377"/>
      <c r="TX220" s="377"/>
      <c r="TY220" s="377"/>
      <c r="TZ220" s="377"/>
      <c r="UA220" s="377"/>
      <c r="UB220" s="377"/>
      <c r="UC220" s="377"/>
      <c r="UD220" s="377"/>
      <c r="UE220" s="377"/>
      <c r="UF220" s="377"/>
      <c r="UG220" s="377"/>
      <c r="UH220" s="377"/>
      <c r="UI220" s="377"/>
      <c r="UJ220" s="377"/>
      <c r="UK220" s="377"/>
      <c r="UL220" s="377"/>
      <c r="UM220" s="377"/>
      <c r="UN220" s="377"/>
      <c r="UO220" s="377"/>
      <c r="UP220" s="377"/>
      <c r="UQ220" s="377"/>
      <c r="UR220" s="377"/>
      <c r="US220" s="377"/>
      <c r="UT220" s="377"/>
      <c r="UU220" s="377"/>
      <c r="UV220" s="377"/>
      <c r="UW220" s="377"/>
      <c r="UX220" s="377"/>
      <c r="UY220" s="377"/>
      <c r="UZ220" s="377"/>
      <c r="VA220" s="377"/>
      <c r="VB220" s="377"/>
      <c r="VC220" s="377"/>
      <c r="VD220" s="377"/>
      <c r="VE220" s="377"/>
      <c r="VF220" s="377"/>
      <c r="VG220" s="377"/>
      <c r="VH220" s="377"/>
      <c r="VI220" s="377"/>
      <c r="VJ220" s="377"/>
      <c r="VK220" s="377"/>
      <c r="VL220" s="377"/>
      <c r="VM220" s="377"/>
      <c r="VN220" s="377"/>
      <c r="VO220" s="377"/>
      <c r="VP220" s="377"/>
      <c r="VQ220" s="377"/>
      <c r="VR220" s="377"/>
      <c r="VS220" s="377"/>
      <c r="VT220" s="377"/>
      <c r="VU220" s="377"/>
      <c r="VV220" s="377"/>
      <c r="VW220" s="377"/>
      <c r="VX220" s="377"/>
      <c r="VY220" s="377"/>
      <c r="VZ220" s="377"/>
      <c r="WA220" s="377"/>
      <c r="WB220" s="377"/>
      <c r="WC220" s="377"/>
      <c r="WD220" s="377"/>
      <c r="WE220" s="377"/>
      <c r="WF220" s="377"/>
      <c r="WG220" s="377"/>
      <c r="WH220" s="377"/>
      <c r="WI220" s="377"/>
      <c r="WJ220" s="377"/>
      <c r="WK220" s="377"/>
      <c r="WL220" s="377"/>
      <c r="WM220" s="377"/>
      <c r="WN220" s="377"/>
      <c r="WO220" s="377"/>
      <c r="WP220" s="377"/>
      <c r="WQ220" s="377"/>
      <c r="WR220" s="377"/>
      <c r="WS220" s="377"/>
      <c r="WT220" s="377"/>
      <c r="WU220" s="377"/>
      <c r="WV220" s="377"/>
      <c r="WW220" s="377"/>
      <c r="WX220" s="377"/>
      <c r="WY220" s="377"/>
      <c r="WZ220" s="377"/>
      <c r="XA220" s="377"/>
      <c r="XB220" s="377"/>
      <c r="XC220" s="377"/>
      <c r="XD220" s="377"/>
      <c r="XE220" s="377"/>
      <c r="XF220" s="377"/>
      <c r="XG220" s="377"/>
      <c r="XH220" s="377"/>
      <c r="XI220" s="377"/>
      <c r="XJ220" s="377"/>
      <c r="XK220" s="377"/>
      <c r="XL220" s="377"/>
      <c r="XM220" s="377"/>
      <c r="XN220" s="377"/>
      <c r="XO220" s="377"/>
      <c r="XP220" s="377"/>
      <c r="XQ220" s="377"/>
      <c r="XR220" s="377"/>
      <c r="XS220" s="377"/>
      <c r="XT220" s="377"/>
      <c r="XU220" s="377"/>
      <c r="XV220" s="377"/>
      <c r="XW220" s="377"/>
      <c r="XX220" s="377"/>
      <c r="XY220" s="377"/>
      <c r="XZ220" s="377"/>
      <c r="YA220" s="377"/>
      <c r="YB220" s="377"/>
      <c r="YC220" s="377"/>
      <c r="YD220" s="377"/>
      <c r="YE220" s="377"/>
      <c r="YF220" s="377"/>
      <c r="YG220" s="377"/>
      <c r="YH220" s="377"/>
      <c r="YI220" s="377"/>
      <c r="YJ220" s="377"/>
      <c r="YK220" s="377"/>
      <c r="YL220" s="377"/>
      <c r="YM220" s="377"/>
      <c r="YN220" s="377"/>
      <c r="YO220" s="377"/>
      <c r="YP220" s="377"/>
      <c r="YQ220" s="377"/>
      <c r="YR220" s="377"/>
      <c r="YS220" s="377"/>
      <c r="YT220" s="377"/>
      <c r="YU220" s="377"/>
      <c r="YV220" s="377"/>
      <c r="YW220" s="377"/>
      <c r="YX220" s="377"/>
      <c r="YY220" s="377"/>
      <c r="YZ220" s="377"/>
      <c r="ZA220" s="377"/>
      <c r="ZB220" s="377"/>
      <c r="ZC220" s="377"/>
      <c r="ZD220" s="377"/>
      <c r="ZE220" s="377"/>
      <c r="ZF220" s="377"/>
      <c r="ZG220" s="377"/>
      <c r="ZH220" s="377"/>
      <c r="ZI220" s="377"/>
      <c r="ZJ220" s="377"/>
      <c r="ZK220" s="377"/>
      <c r="ZL220" s="377"/>
      <c r="ZM220" s="377"/>
      <c r="ZN220" s="377"/>
      <c r="ZO220" s="377"/>
      <c r="ZP220" s="377"/>
      <c r="ZQ220" s="377"/>
      <c r="ZR220" s="377"/>
      <c r="ZS220" s="377"/>
      <c r="ZT220" s="377"/>
      <c r="ZU220" s="377"/>
      <c r="ZV220" s="377"/>
      <c r="ZW220" s="377"/>
      <c r="ZX220" s="377"/>
      <c r="ZY220" s="377"/>
      <c r="ZZ220" s="377"/>
      <c r="AAA220" s="377"/>
      <c r="AAB220" s="377"/>
      <c r="AAC220" s="377"/>
      <c r="AAD220" s="377"/>
      <c r="AAE220" s="377"/>
      <c r="AAF220" s="377"/>
      <c r="AAG220" s="377"/>
      <c r="AAH220" s="377"/>
      <c r="AAI220" s="377"/>
      <c r="AAJ220" s="377"/>
      <c r="AAK220" s="377"/>
      <c r="AAL220" s="377"/>
      <c r="AAM220" s="377"/>
      <c r="AAN220" s="377"/>
      <c r="AAO220" s="377"/>
      <c r="AAP220" s="377"/>
      <c r="AAQ220" s="377"/>
      <c r="AAR220" s="377"/>
      <c r="AAS220" s="377"/>
      <c r="AAT220" s="377"/>
      <c r="AAU220" s="377"/>
      <c r="AAV220" s="377"/>
      <c r="AAW220" s="377"/>
      <c r="AAX220" s="377"/>
      <c r="AAY220" s="377"/>
      <c r="AAZ220" s="377"/>
      <c r="ABA220" s="377"/>
      <c r="ABB220" s="377"/>
      <c r="ABC220" s="377"/>
      <c r="ABD220" s="377"/>
      <c r="ABE220" s="377"/>
      <c r="ABF220" s="377"/>
      <c r="ABG220" s="377"/>
      <c r="ABH220" s="377"/>
      <c r="ABI220" s="377"/>
      <c r="ABJ220" s="377"/>
      <c r="ABK220" s="377"/>
      <c r="ABL220" s="377"/>
      <c r="ABM220" s="377"/>
      <c r="ABN220" s="377"/>
      <c r="ABO220" s="377"/>
      <c r="ABP220" s="377"/>
      <c r="ABQ220" s="377"/>
      <c r="ABR220" s="377"/>
      <c r="ABS220" s="377"/>
      <c r="ABT220" s="377"/>
      <c r="ABU220" s="377"/>
      <c r="ABV220" s="377"/>
      <c r="ABW220" s="377"/>
      <c r="ABX220" s="377"/>
      <c r="ABY220" s="377"/>
      <c r="ABZ220" s="377"/>
      <c r="ACA220" s="377"/>
      <c r="ACB220" s="377"/>
      <c r="ACC220" s="377"/>
      <c r="ACD220" s="377"/>
      <c r="ACE220" s="377"/>
      <c r="ACF220" s="377"/>
      <c r="ACG220" s="377"/>
      <c r="ACH220" s="377"/>
      <c r="ACI220" s="377"/>
      <c r="ACJ220" s="377"/>
      <c r="ACK220" s="377"/>
      <c r="ACL220" s="377"/>
      <c r="ACM220" s="377"/>
      <c r="ACN220" s="377"/>
      <c r="ACO220" s="377"/>
      <c r="ACP220" s="377"/>
      <c r="ACQ220" s="377"/>
      <c r="ACR220" s="377"/>
      <c r="ACS220" s="377"/>
      <c r="ACT220" s="377"/>
      <c r="ACU220" s="377"/>
      <c r="ACV220" s="377"/>
      <c r="ACW220" s="377"/>
      <c r="ACX220" s="377"/>
      <c r="ACY220" s="377"/>
      <c r="ACZ220" s="377"/>
      <c r="ADA220" s="377"/>
      <c r="ADB220" s="377"/>
      <c r="ADC220" s="377"/>
      <c r="ADD220" s="377"/>
      <c r="ADE220" s="377"/>
      <c r="ADF220" s="377"/>
      <c r="ADG220" s="377"/>
      <c r="ADH220" s="377"/>
      <c r="ADI220" s="377"/>
      <c r="ADJ220" s="377"/>
      <c r="ADK220" s="377"/>
      <c r="ADL220" s="377"/>
      <c r="ADM220" s="377"/>
      <c r="ADN220" s="377"/>
      <c r="ADO220" s="377"/>
      <c r="ADP220" s="377"/>
      <c r="ADQ220" s="377"/>
      <c r="ADR220" s="377"/>
      <c r="ADS220" s="377"/>
      <c r="ADT220" s="377"/>
      <c r="ADU220" s="377"/>
      <c r="ADV220" s="377"/>
      <c r="ADW220" s="377"/>
      <c r="ADX220" s="377"/>
      <c r="ADY220" s="377"/>
      <c r="ADZ220" s="377"/>
      <c r="AEA220" s="377"/>
      <c r="AEB220" s="377"/>
      <c r="AEC220" s="377"/>
      <c r="AED220" s="377"/>
      <c r="AEE220" s="377"/>
      <c r="AEF220" s="377"/>
      <c r="AEG220" s="377"/>
      <c r="AEH220" s="377"/>
      <c r="AEI220" s="377"/>
      <c r="AEJ220" s="377"/>
      <c r="AEK220" s="377"/>
      <c r="AEL220" s="377"/>
      <c r="AEM220" s="377"/>
      <c r="AEN220" s="377"/>
      <c r="AEO220" s="377"/>
      <c r="AEP220" s="377"/>
      <c r="AEQ220" s="377"/>
      <c r="AER220" s="377"/>
      <c r="AES220" s="377"/>
      <c r="AET220" s="377"/>
      <c r="AEU220" s="377"/>
      <c r="AEV220" s="377"/>
      <c r="AEW220" s="377"/>
      <c r="AEX220" s="377"/>
      <c r="AEY220" s="377"/>
      <c r="AEZ220" s="377"/>
      <c r="AFA220" s="377"/>
      <c r="AFB220" s="377"/>
      <c r="AFC220" s="377"/>
      <c r="AFD220" s="377"/>
      <c r="AFE220" s="377"/>
      <c r="AFF220" s="377"/>
      <c r="AFG220" s="377"/>
      <c r="AFH220" s="377"/>
      <c r="AFI220" s="377"/>
      <c r="AFJ220" s="377"/>
      <c r="AFK220" s="377"/>
      <c r="AFL220" s="377"/>
      <c r="AFM220" s="377"/>
      <c r="AFN220" s="377"/>
      <c r="AFO220" s="377"/>
      <c r="AFP220" s="377"/>
      <c r="AFQ220" s="377"/>
      <c r="AFR220" s="377"/>
      <c r="AFS220" s="377"/>
      <c r="AFT220" s="377"/>
      <c r="AFU220" s="377"/>
      <c r="AFV220" s="377"/>
      <c r="AFW220" s="377"/>
      <c r="AFX220" s="377"/>
      <c r="AFY220" s="377"/>
      <c r="AFZ220" s="377"/>
      <c r="AGA220" s="377"/>
      <c r="AGB220" s="377"/>
      <c r="AGC220" s="377"/>
      <c r="AGD220" s="377"/>
      <c r="AGE220" s="377"/>
      <c r="AGF220" s="377"/>
      <c r="AGG220" s="377"/>
      <c r="AGH220" s="377"/>
      <c r="AGI220" s="377"/>
      <c r="AGJ220" s="377"/>
      <c r="AGK220" s="377"/>
      <c r="AGL220" s="377"/>
      <c r="AGM220" s="377"/>
      <c r="AGN220" s="377"/>
      <c r="AGO220" s="377"/>
      <c r="AGP220" s="377"/>
      <c r="AGQ220" s="377"/>
      <c r="AGR220" s="377"/>
      <c r="AGS220" s="377"/>
      <c r="AGT220" s="377"/>
      <c r="AGU220" s="377"/>
      <c r="AGV220" s="377"/>
      <c r="AGW220" s="377"/>
      <c r="AGX220" s="377"/>
      <c r="AGY220" s="377"/>
      <c r="AGZ220" s="377"/>
      <c r="AHA220" s="377"/>
      <c r="AHB220" s="377"/>
      <c r="AHC220" s="377"/>
      <c r="AHD220" s="377"/>
      <c r="AHE220" s="377"/>
      <c r="AHF220" s="377"/>
      <c r="AHG220" s="377"/>
      <c r="AHH220" s="377"/>
      <c r="AHI220" s="377"/>
      <c r="AHJ220" s="377"/>
      <c r="AHK220" s="377"/>
      <c r="AHL220" s="377"/>
      <c r="AHM220" s="377"/>
      <c r="AHN220" s="377"/>
      <c r="AHO220" s="377"/>
      <c r="AHP220" s="377"/>
      <c r="AHQ220" s="377"/>
      <c r="AHR220" s="377"/>
      <c r="AHS220" s="377"/>
      <c r="AHT220" s="377"/>
      <c r="AHU220" s="377"/>
      <c r="AHV220" s="377"/>
      <c r="AHW220" s="377"/>
      <c r="AHX220" s="377"/>
      <c r="AHY220" s="377"/>
      <c r="AHZ220" s="377"/>
      <c r="AIA220" s="377"/>
      <c r="AIB220" s="377"/>
      <c r="AIC220" s="377"/>
      <c r="AID220" s="377"/>
      <c r="AIE220" s="377"/>
      <c r="AIF220" s="377"/>
      <c r="AIG220" s="377"/>
      <c r="AIH220" s="377"/>
      <c r="AII220" s="377"/>
      <c r="AIJ220" s="377"/>
      <c r="AIK220" s="377"/>
      <c r="AIL220" s="377"/>
      <c r="AIM220" s="377"/>
      <c r="AIN220" s="377"/>
      <c r="AIO220" s="377"/>
      <c r="AIP220" s="377"/>
      <c r="AIQ220" s="377"/>
      <c r="AIR220" s="377"/>
      <c r="AIS220" s="377"/>
      <c r="AIT220" s="377"/>
      <c r="AIU220" s="377"/>
      <c r="AIV220" s="377"/>
      <c r="AIW220" s="377"/>
      <c r="AIX220" s="377"/>
      <c r="AIY220" s="377"/>
      <c r="AIZ220" s="377"/>
      <c r="AJA220" s="377"/>
      <c r="AJB220" s="377"/>
      <c r="AJC220" s="377"/>
      <c r="AJD220" s="377"/>
      <c r="AJE220" s="377"/>
      <c r="AJF220" s="377"/>
      <c r="AJG220" s="377"/>
      <c r="AJH220" s="377"/>
      <c r="AJI220" s="377"/>
      <c r="AJJ220" s="377"/>
      <c r="AJK220" s="377"/>
      <c r="AJL220" s="377"/>
      <c r="AJM220" s="377"/>
      <c r="AJN220" s="377"/>
      <c r="AJO220" s="377"/>
      <c r="AJP220" s="377"/>
      <c r="AJQ220" s="377"/>
      <c r="AJR220" s="377"/>
      <c r="AJS220" s="377"/>
      <c r="AJT220" s="377"/>
      <c r="AJU220" s="377"/>
      <c r="AJV220" s="377"/>
      <c r="AJW220" s="377"/>
      <c r="AJX220" s="377"/>
      <c r="AJY220" s="377"/>
      <c r="AJZ220" s="377"/>
      <c r="AKA220" s="377"/>
      <c r="AKB220" s="377"/>
      <c r="AKC220" s="377"/>
      <c r="AKD220" s="377"/>
      <c r="AKE220" s="377"/>
      <c r="AKF220" s="377"/>
      <c r="AKG220" s="377"/>
      <c r="AKH220" s="377"/>
      <c r="AKI220" s="377"/>
      <c r="AKJ220" s="377"/>
      <c r="AKK220" s="377"/>
      <c r="AKL220" s="377"/>
      <c r="AKM220" s="377"/>
      <c r="AKN220" s="377"/>
      <c r="AKO220" s="377"/>
      <c r="AKP220" s="377"/>
      <c r="AKQ220" s="377"/>
      <c r="AKR220" s="377"/>
      <c r="AKS220" s="377"/>
      <c r="AKT220" s="377"/>
      <c r="AKU220" s="377"/>
      <c r="AKV220" s="377"/>
      <c r="AKW220" s="377"/>
      <c r="AKX220" s="377"/>
      <c r="AKY220" s="377"/>
      <c r="AKZ220" s="377"/>
      <c r="ALA220" s="377"/>
      <c r="ALB220" s="377"/>
      <c r="ALC220" s="377"/>
      <c r="ALD220" s="377"/>
      <c r="ALE220" s="377"/>
      <c r="ALF220" s="377"/>
      <c r="ALG220" s="377"/>
      <c r="ALH220" s="377"/>
      <c r="ALI220" s="377"/>
      <c r="ALJ220" s="377"/>
      <c r="ALK220" s="377"/>
      <c r="ALL220" s="377"/>
      <c r="ALM220" s="377"/>
      <c r="ALN220" s="377"/>
      <c r="ALO220" s="377"/>
      <c r="ALP220" s="377"/>
      <c r="ALQ220" s="377"/>
      <c r="ALR220" s="377"/>
      <c r="ALS220" s="377"/>
      <c r="ALT220" s="377"/>
      <c r="ALU220" s="377"/>
      <c r="ALV220" s="377"/>
      <c r="ALW220" s="377"/>
      <c r="ALX220" s="377"/>
      <c r="ALY220" s="377"/>
      <c r="ALZ220" s="377"/>
      <c r="AMA220" s="377"/>
      <c r="AMB220" s="377"/>
      <c r="AMC220" s="377"/>
      <c r="AMD220" s="377"/>
      <c r="AME220" s="377"/>
      <c r="AMF220" s="377"/>
      <c r="AMG220" s="377"/>
      <c r="AMH220" s="377"/>
      <c r="AMI220" s="377"/>
    </row>
    <row r="221" spans="1:1023" x14ac:dyDescent="0.25">
      <c r="A221" s="498"/>
      <c r="B221" s="499"/>
      <c r="C221" s="498"/>
      <c r="D221" s="377"/>
      <c r="E221" s="377"/>
      <c r="F221" s="422"/>
      <c r="G221" s="498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1"/>
      <c r="Y221" s="501"/>
      <c r="Z221" s="501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377"/>
      <c r="AO221" s="377"/>
      <c r="AP221" s="377"/>
      <c r="AQ221" s="377"/>
      <c r="AR221" s="377"/>
      <c r="AS221" s="377"/>
      <c r="AT221" s="377"/>
      <c r="AU221" s="377"/>
      <c r="AV221" s="377"/>
      <c r="AW221" s="377"/>
      <c r="AX221" s="377"/>
      <c r="AY221" s="377"/>
      <c r="AZ221" s="377"/>
      <c r="BA221" s="377"/>
      <c r="BB221" s="377"/>
      <c r="BC221" s="377"/>
      <c r="BD221" s="377"/>
      <c r="BE221" s="377"/>
      <c r="BF221" s="377"/>
      <c r="BG221" s="377"/>
      <c r="BH221" s="377"/>
      <c r="BI221" s="377"/>
      <c r="BJ221" s="377"/>
      <c r="BK221" s="377"/>
      <c r="BL221" s="377"/>
      <c r="BM221" s="377"/>
      <c r="BN221" s="377"/>
      <c r="BO221" s="377"/>
      <c r="BP221" s="377"/>
      <c r="BQ221" s="377"/>
      <c r="BR221" s="377"/>
      <c r="BS221" s="377"/>
      <c r="BT221" s="377"/>
      <c r="BU221" s="377"/>
      <c r="BV221" s="377"/>
      <c r="BW221" s="377"/>
      <c r="BX221" s="377"/>
      <c r="BY221" s="377"/>
      <c r="BZ221" s="377"/>
      <c r="CA221" s="377"/>
      <c r="CB221" s="377"/>
      <c r="CC221" s="377"/>
      <c r="CD221" s="377"/>
      <c r="CE221" s="377"/>
      <c r="CF221" s="377"/>
      <c r="CG221" s="377"/>
      <c r="CH221" s="377"/>
      <c r="CI221" s="377"/>
      <c r="CJ221" s="377"/>
      <c r="CK221" s="377"/>
      <c r="CL221" s="377"/>
      <c r="CM221" s="377"/>
      <c r="CN221" s="377"/>
      <c r="CO221" s="377"/>
      <c r="CP221" s="377"/>
      <c r="CQ221" s="377"/>
      <c r="CR221" s="377"/>
      <c r="CS221" s="377"/>
      <c r="CT221" s="377"/>
      <c r="CU221" s="377"/>
      <c r="CV221" s="377"/>
      <c r="CW221" s="377"/>
      <c r="CX221" s="377"/>
      <c r="CY221" s="377"/>
      <c r="CZ221" s="377"/>
      <c r="DA221" s="377"/>
      <c r="DB221" s="377"/>
      <c r="DC221" s="377"/>
      <c r="DD221" s="377"/>
      <c r="DE221" s="377"/>
      <c r="DF221" s="377"/>
      <c r="DG221" s="377"/>
      <c r="DH221" s="377"/>
      <c r="DI221" s="377"/>
      <c r="DJ221" s="377"/>
      <c r="DK221" s="377"/>
      <c r="DL221" s="377"/>
      <c r="DM221" s="377"/>
      <c r="DN221" s="377"/>
      <c r="DO221" s="377"/>
      <c r="DP221" s="377"/>
      <c r="DQ221" s="377"/>
      <c r="DR221" s="377"/>
      <c r="DS221" s="377"/>
      <c r="DT221" s="377"/>
      <c r="DU221" s="377"/>
      <c r="DV221" s="377"/>
      <c r="DW221" s="377"/>
      <c r="DX221" s="377"/>
      <c r="DY221" s="377"/>
      <c r="DZ221" s="377"/>
      <c r="EA221" s="377"/>
      <c r="EB221" s="377"/>
      <c r="EC221" s="377"/>
      <c r="ED221" s="377"/>
      <c r="EE221" s="377"/>
      <c r="EF221" s="377"/>
      <c r="EG221" s="377"/>
      <c r="EH221" s="377"/>
      <c r="EI221" s="377"/>
      <c r="EJ221" s="377"/>
      <c r="EK221" s="377"/>
      <c r="EL221" s="377"/>
      <c r="EM221" s="377"/>
      <c r="EN221" s="377"/>
      <c r="EO221" s="377"/>
      <c r="EP221" s="377"/>
      <c r="EQ221" s="377"/>
      <c r="ER221" s="377"/>
      <c r="ES221" s="377"/>
      <c r="ET221" s="377"/>
      <c r="EU221" s="377"/>
      <c r="EV221" s="377"/>
      <c r="EW221" s="377"/>
      <c r="EX221" s="377"/>
      <c r="EY221" s="377"/>
      <c r="EZ221" s="377"/>
      <c r="FA221" s="377"/>
      <c r="FB221" s="377"/>
      <c r="FC221" s="377"/>
      <c r="FD221" s="377"/>
      <c r="FE221" s="377"/>
      <c r="FF221" s="377"/>
      <c r="FG221" s="377"/>
      <c r="FH221" s="377"/>
      <c r="FI221" s="377"/>
      <c r="FJ221" s="377"/>
      <c r="FK221" s="377"/>
      <c r="FL221" s="377"/>
      <c r="FM221" s="377"/>
      <c r="FN221" s="377"/>
      <c r="FO221" s="377"/>
      <c r="FP221" s="377"/>
      <c r="FQ221" s="377"/>
      <c r="FR221" s="377"/>
      <c r="FS221" s="377"/>
      <c r="FT221" s="377"/>
      <c r="FU221" s="377"/>
      <c r="FV221" s="377"/>
      <c r="FW221" s="377"/>
      <c r="FX221" s="377"/>
      <c r="FY221" s="377"/>
      <c r="FZ221" s="377"/>
      <c r="GA221" s="377"/>
      <c r="GB221" s="377"/>
      <c r="GC221" s="377"/>
      <c r="GD221" s="377"/>
      <c r="GE221" s="377"/>
      <c r="GF221" s="377"/>
      <c r="GG221" s="377"/>
      <c r="GH221" s="377"/>
      <c r="GI221" s="377"/>
      <c r="GJ221" s="377"/>
      <c r="GK221" s="377"/>
      <c r="GL221" s="377"/>
      <c r="GM221" s="377"/>
      <c r="GN221" s="377"/>
      <c r="GO221" s="377"/>
      <c r="GP221" s="377"/>
      <c r="GQ221" s="377"/>
      <c r="GR221" s="377"/>
      <c r="GS221" s="377"/>
      <c r="GT221" s="377"/>
      <c r="GU221" s="377"/>
      <c r="GV221" s="377"/>
      <c r="GW221" s="377"/>
      <c r="GX221" s="377"/>
      <c r="GY221" s="377"/>
      <c r="GZ221" s="377"/>
      <c r="HA221" s="377"/>
      <c r="HB221" s="377"/>
      <c r="HC221" s="377"/>
      <c r="HD221" s="377"/>
      <c r="HE221" s="377"/>
      <c r="HF221" s="377"/>
      <c r="HG221" s="377"/>
      <c r="HH221" s="377"/>
      <c r="HI221" s="377"/>
      <c r="HJ221" s="377"/>
      <c r="HK221" s="377"/>
      <c r="HL221" s="377"/>
      <c r="HM221" s="377"/>
      <c r="HN221" s="377"/>
      <c r="HO221" s="377"/>
      <c r="HP221" s="377"/>
      <c r="HQ221" s="377"/>
      <c r="HR221" s="377"/>
      <c r="HS221" s="377"/>
      <c r="HT221" s="377"/>
      <c r="HU221" s="377"/>
      <c r="HV221" s="377"/>
      <c r="HW221" s="377"/>
      <c r="HX221" s="377"/>
      <c r="HY221" s="377"/>
      <c r="HZ221" s="377"/>
      <c r="IA221" s="377"/>
      <c r="IB221" s="377"/>
      <c r="IC221" s="377"/>
      <c r="ID221" s="377"/>
      <c r="IE221" s="377"/>
      <c r="IF221" s="377"/>
      <c r="IG221" s="377"/>
      <c r="IH221" s="377"/>
      <c r="II221" s="377"/>
      <c r="IJ221" s="377"/>
      <c r="IK221" s="377"/>
      <c r="IL221" s="377"/>
      <c r="IM221" s="377"/>
      <c r="IN221" s="377"/>
      <c r="IO221" s="377"/>
      <c r="IP221" s="377"/>
      <c r="IQ221" s="377"/>
      <c r="IR221" s="377"/>
      <c r="IS221" s="377"/>
      <c r="IT221" s="377"/>
      <c r="IU221" s="377"/>
      <c r="IV221" s="377"/>
      <c r="IW221" s="377"/>
      <c r="IX221" s="377"/>
      <c r="IY221" s="377"/>
      <c r="IZ221" s="377"/>
      <c r="JA221" s="377"/>
      <c r="JB221" s="377"/>
      <c r="JC221" s="377"/>
      <c r="JD221" s="377"/>
      <c r="JE221" s="377"/>
      <c r="JF221" s="377"/>
      <c r="JG221" s="377"/>
      <c r="JH221" s="377"/>
      <c r="JI221" s="377"/>
      <c r="JJ221" s="377"/>
      <c r="JK221" s="377"/>
      <c r="JL221" s="377"/>
      <c r="JM221" s="377"/>
      <c r="JN221" s="377"/>
      <c r="JO221" s="377"/>
      <c r="JP221" s="377"/>
      <c r="JQ221" s="377"/>
      <c r="JR221" s="377"/>
      <c r="JS221" s="377"/>
      <c r="JT221" s="377"/>
      <c r="JU221" s="377"/>
      <c r="JV221" s="377"/>
      <c r="JW221" s="377"/>
      <c r="JX221" s="377"/>
      <c r="JY221" s="377"/>
      <c r="JZ221" s="377"/>
      <c r="KA221" s="377"/>
      <c r="KB221" s="377"/>
      <c r="KC221" s="377"/>
      <c r="KD221" s="377"/>
      <c r="KE221" s="377"/>
      <c r="KF221" s="377"/>
      <c r="KG221" s="377"/>
      <c r="KH221" s="377"/>
      <c r="KI221" s="377"/>
      <c r="KJ221" s="377"/>
      <c r="KK221" s="377"/>
      <c r="KL221" s="377"/>
      <c r="KM221" s="377"/>
      <c r="KN221" s="377"/>
      <c r="KO221" s="377"/>
      <c r="KP221" s="377"/>
      <c r="KQ221" s="377"/>
      <c r="KR221" s="377"/>
      <c r="KS221" s="377"/>
      <c r="KT221" s="377"/>
      <c r="KU221" s="377"/>
      <c r="KV221" s="377"/>
      <c r="KW221" s="377"/>
      <c r="KX221" s="377"/>
      <c r="KY221" s="377"/>
      <c r="KZ221" s="377"/>
      <c r="LA221" s="377"/>
      <c r="LB221" s="377"/>
      <c r="LC221" s="377"/>
      <c r="LD221" s="377"/>
      <c r="LE221" s="377"/>
      <c r="LF221" s="377"/>
      <c r="LG221" s="377"/>
      <c r="LH221" s="377"/>
      <c r="LI221" s="377"/>
      <c r="LJ221" s="377"/>
      <c r="LK221" s="377"/>
      <c r="LL221" s="377"/>
      <c r="LM221" s="377"/>
      <c r="LN221" s="377"/>
      <c r="LO221" s="377"/>
      <c r="LP221" s="377"/>
      <c r="LQ221" s="377"/>
      <c r="LR221" s="377"/>
      <c r="LS221" s="377"/>
      <c r="LT221" s="377"/>
      <c r="LU221" s="377"/>
      <c r="LV221" s="377"/>
      <c r="LW221" s="377"/>
      <c r="LX221" s="377"/>
      <c r="LY221" s="377"/>
      <c r="LZ221" s="377"/>
      <c r="MA221" s="377"/>
      <c r="MB221" s="377"/>
      <c r="MC221" s="377"/>
      <c r="MD221" s="377"/>
      <c r="ME221" s="377"/>
      <c r="MF221" s="377"/>
      <c r="MG221" s="377"/>
      <c r="MH221" s="377"/>
      <c r="MI221" s="377"/>
      <c r="MJ221" s="377"/>
      <c r="MK221" s="377"/>
      <c r="ML221" s="377"/>
      <c r="MM221" s="377"/>
      <c r="MN221" s="377"/>
      <c r="MO221" s="377"/>
      <c r="MP221" s="377"/>
      <c r="MQ221" s="377"/>
      <c r="MR221" s="377"/>
      <c r="MS221" s="377"/>
      <c r="MT221" s="377"/>
      <c r="MU221" s="377"/>
      <c r="MV221" s="377"/>
      <c r="MW221" s="377"/>
      <c r="MX221" s="377"/>
      <c r="MY221" s="377"/>
      <c r="MZ221" s="377"/>
      <c r="NA221" s="377"/>
      <c r="NB221" s="377"/>
      <c r="NC221" s="377"/>
      <c r="ND221" s="377"/>
      <c r="NE221" s="377"/>
      <c r="NF221" s="377"/>
      <c r="NG221" s="377"/>
      <c r="NH221" s="377"/>
      <c r="NI221" s="377"/>
      <c r="NJ221" s="377"/>
      <c r="NK221" s="377"/>
      <c r="NL221" s="377"/>
      <c r="NM221" s="377"/>
      <c r="NN221" s="377"/>
      <c r="NO221" s="377"/>
      <c r="NP221" s="377"/>
      <c r="NQ221" s="377"/>
      <c r="NR221" s="377"/>
      <c r="NS221" s="377"/>
      <c r="NT221" s="377"/>
      <c r="NU221" s="377"/>
      <c r="NV221" s="377"/>
      <c r="NW221" s="377"/>
      <c r="NX221" s="377"/>
      <c r="NY221" s="377"/>
      <c r="NZ221" s="377"/>
      <c r="OA221" s="377"/>
      <c r="OB221" s="377"/>
      <c r="OC221" s="377"/>
      <c r="OD221" s="377"/>
      <c r="OE221" s="377"/>
      <c r="OF221" s="377"/>
      <c r="OG221" s="377"/>
      <c r="OH221" s="377"/>
      <c r="OI221" s="377"/>
      <c r="OJ221" s="377"/>
      <c r="OK221" s="377"/>
      <c r="OL221" s="377"/>
      <c r="OM221" s="377"/>
      <c r="ON221" s="377"/>
      <c r="OO221" s="377"/>
      <c r="OP221" s="377"/>
      <c r="OQ221" s="377"/>
      <c r="OR221" s="377"/>
      <c r="OS221" s="377"/>
      <c r="OT221" s="377"/>
      <c r="OU221" s="377"/>
      <c r="OV221" s="377"/>
      <c r="OW221" s="377"/>
      <c r="OX221" s="377"/>
      <c r="OY221" s="377"/>
      <c r="OZ221" s="377"/>
      <c r="PA221" s="377"/>
      <c r="PB221" s="377"/>
      <c r="PC221" s="377"/>
      <c r="PD221" s="377"/>
      <c r="PE221" s="377"/>
      <c r="PF221" s="377"/>
      <c r="PG221" s="377"/>
      <c r="PH221" s="377"/>
      <c r="PI221" s="377"/>
      <c r="PJ221" s="377"/>
      <c r="PK221" s="377"/>
      <c r="PL221" s="377"/>
      <c r="PM221" s="377"/>
      <c r="PN221" s="377"/>
      <c r="PO221" s="377"/>
      <c r="PP221" s="377"/>
      <c r="PQ221" s="377"/>
      <c r="PR221" s="377"/>
      <c r="PS221" s="377"/>
      <c r="PT221" s="377"/>
      <c r="PU221" s="377"/>
      <c r="PV221" s="377"/>
      <c r="PW221" s="377"/>
      <c r="PX221" s="377"/>
      <c r="PY221" s="377"/>
      <c r="PZ221" s="377"/>
      <c r="QA221" s="377"/>
      <c r="QB221" s="377"/>
      <c r="QC221" s="377"/>
      <c r="QD221" s="377"/>
      <c r="QE221" s="377"/>
      <c r="QF221" s="377"/>
      <c r="QG221" s="377"/>
      <c r="QH221" s="377"/>
      <c r="QI221" s="377"/>
      <c r="QJ221" s="377"/>
      <c r="QK221" s="377"/>
      <c r="QL221" s="377"/>
      <c r="QM221" s="377"/>
      <c r="QN221" s="377"/>
      <c r="QO221" s="377"/>
      <c r="QP221" s="377"/>
      <c r="QQ221" s="377"/>
      <c r="QR221" s="377"/>
      <c r="QS221" s="377"/>
      <c r="QT221" s="377"/>
      <c r="QU221" s="377"/>
      <c r="QV221" s="377"/>
      <c r="QW221" s="377"/>
      <c r="QX221" s="377"/>
      <c r="QY221" s="377"/>
      <c r="QZ221" s="377"/>
      <c r="RA221" s="377"/>
      <c r="RB221" s="377"/>
      <c r="RC221" s="377"/>
      <c r="RD221" s="377"/>
      <c r="RE221" s="377"/>
      <c r="RF221" s="377"/>
      <c r="RG221" s="377"/>
      <c r="RH221" s="377"/>
      <c r="RI221" s="377"/>
      <c r="RJ221" s="377"/>
      <c r="RK221" s="377"/>
      <c r="RL221" s="377"/>
      <c r="RM221" s="377"/>
      <c r="RN221" s="377"/>
      <c r="RO221" s="377"/>
      <c r="RP221" s="377"/>
      <c r="RQ221" s="377"/>
      <c r="RR221" s="377"/>
      <c r="RS221" s="377"/>
      <c r="RT221" s="377"/>
      <c r="RU221" s="377"/>
      <c r="RV221" s="377"/>
      <c r="RW221" s="377"/>
      <c r="RX221" s="377"/>
      <c r="RY221" s="377"/>
      <c r="RZ221" s="377"/>
      <c r="SA221" s="377"/>
      <c r="SB221" s="377"/>
      <c r="SC221" s="377"/>
      <c r="SD221" s="377"/>
      <c r="SE221" s="377"/>
      <c r="SF221" s="377"/>
      <c r="SG221" s="377"/>
      <c r="SH221" s="377"/>
      <c r="SI221" s="377"/>
      <c r="SJ221" s="377"/>
      <c r="SK221" s="377"/>
      <c r="SL221" s="377"/>
      <c r="SM221" s="377"/>
      <c r="SN221" s="377"/>
      <c r="SO221" s="377"/>
      <c r="SP221" s="377"/>
      <c r="SQ221" s="377"/>
      <c r="SR221" s="377"/>
      <c r="SS221" s="377"/>
      <c r="ST221" s="377"/>
      <c r="SU221" s="377"/>
      <c r="SV221" s="377"/>
      <c r="SW221" s="377"/>
      <c r="SX221" s="377"/>
      <c r="SY221" s="377"/>
      <c r="SZ221" s="377"/>
      <c r="TA221" s="377"/>
      <c r="TB221" s="377"/>
      <c r="TC221" s="377"/>
      <c r="TD221" s="377"/>
      <c r="TE221" s="377"/>
      <c r="TF221" s="377"/>
      <c r="TG221" s="377"/>
      <c r="TH221" s="377"/>
      <c r="TI221" s="377"/>
      <c r="TJ221" s="377"/>
      <c r="TK221" s="377"/>
      <c r="TL221" s="377"/>
      <c r="TM221" s="377"/>
      <c r="TN221" s="377"/>
      <c r="TO221" s="377"/>
      <c r="TP221" s="377"/>
      <c r="TQ221" s="377"/>
      <c r="TR221" s="377"/>
      <c r="TS221" s="377"/>
      <c r="TT221" s="377"/>
      <c r="TU221" s="377"/>
      <c r="TV221" s="377"/>
      <c r="TW221" s="377"/>
      <c r="TX221" s="377"/>
      <c r="TY221" s="377"/>
      <c r="TZ221" s="377"/>
      <c r="UA221" s="377"/>
      <c r="UB221" s="377"/>
      <c r="UC221" s="377"/>
      <c r="UD221" s="377"/>
      <c r="UE221" s="377"/>
      <c r="UF221" s="377"/>
      <c r="UG221" s="377"/>
      <c r="UH221" s="377"/>
      <c r="UI221" s="377"/>
      <c r="UJ221" s="377"/>
      <c r="UK221" s="377"/>
      <c r="UL221" s="377"/>
      <c r="UM221" s="377"/>
      <c r="UN221" s="377"/>
      <c r="UO221" s="377"/>
      <c r="UP221" s="377"/>
      <c r="UQ221" s="377"/>
      <c r="UR221" s="377"/>
      <c r="US221" s="377"/>
      <c r="UT221" s="377"/>
      <c r="UU221" s="377"/>
      <c r="UV221" s="377"/>
      <c r="UW221" s="377"/>
      <c r="UX221" s="377"/>
      <c r="UY221" s="377"/>
      <c r="UZ221" s="377"/>
      <c r="VA221" s="377"/>
      <c r="VB221" s="377"/>
      <c r="VC221" s="377"/>
      <c r="VD221" s="377"/>
      <c r="VE221" s="377"/>
      <c r="VF221" s="377"/>
      <c r="VG221" s="377"/>
      <c r="VH221" s="377"/>
      <c r="VI221" s="377"/>
      <c r="VJ221" s="377"/>
      <c r="VK221" s="377"/>
      <c r="VL221" s="377"/>
      <c r="VM221" s="377"/>
      <c r="VN221" s="377"/>
      <c r="VO221" s="377"/>
      <c r="VP221" s="377"/>
      <c r="VQ221" s="377"/>
      <c r="VR221" s="377"/>
      <c r="VS221" s="377"/>
      <c r="VT221" s="377"/>
      <c r="VU221" s="377"/>
      <c r="VV221" s="377"/>
      <c r="VW221" s="377"/>
      <c r="VX221" s="377"/>
      <c r="VY221" s="377"/>
      <c r="VZ221" s="377"/>
      <c r="WA221" s="377"/>
      <c r="WB221" s="377"/>
      <c r="WC221" s="377"/>
      <c r="WD221" s="377"/>
      <c r="WE221" s="377"/>
      <c r="WF221" s="377"/>
      <c r="WG221" s="377"/>
      <c r="WH221" s="377"/>
      <c r="WI221" s="377"/>
      <c r="WJ221" s="377"/>
      <c r="WK221" s="377"/>
      <c r="WL221" s="377"/>
      <c r="WM221" s="377"/>
      <c r="WN221" s="377"/>
      <c r="WO221" s="377"/>
      <c r="WP221" s="377"/>
      <c r="WQ221" s="377"/>
      <c r="WR221" s="377"/>
      <c r="WS221" s="377"/>
      <c r="WT221" s="377"/>
      <c r="WU221" s="377"/>
      <c r="WV221" s="377"/>
      <c r="WW221" s="377"/>
      <c r="WX221" s="377"/>
      <c r="WY221" s="377"/>
      <c r="WZ221" s="377"/>
      <c r="XA221" s="377"/>
      <c r="XB221" s="377"/>
      <c r="XC221" s="377"/>
      <c r="XD221" s="377"/>
      <c r="XE221" s="377"/>
      <c r="XF221" s="377"/>
      <c r="XG221" s="377"/>
      <c r="XH221" s="377"/>
      <c r="XI221" s="377"/>
      <c r="XJ221" s="377"/>
      <c r="XK221" s="377"/>
      <c r="XL221" s="377"/>
      <c r="XM221" s="377"/>
      <c r="XN221" s="377"/>
      <c r="XO221" s="377"/>
      <c r="XP221" s="377"/>
      <c r="XQ221" s="377"/>
      <c r="XR221" s="377"/>
      <c r="XS221" s="377"/>
      <c r="XT221" s="377"/>
      <c r="XU221" s="377"/>
      <c r="XV221" s="377"/>
      <c r="XW221" s="377"/>
      <c r="XX221" s="377"/>
      <c r="XY221" s="377"/>
      <c r="XZ221" s="377"/>
      <c r="YA221" s="377"/>
      <c r="YB221" s="377"/>
      <c r="YC221" s="377"/>
      <c r="YD221" s="377"/>
      <c r="YE221" s="377"/>
      <c r="YF221" s="377"/>
      <c r="YG221" s="377"/>
      <c r="YH221" s="377"/>
      <c r="YI221" s="377"/>
      <c r="YJ221" s="377"/>
      <c r="YK221" s="377"/>
      <c r="YL221" s="377"/>
      <c r="YM221" s="377"/>
      <c r="YN221" s="377"/>
      <c r="YO221" s="377"/>
      <c r="YP221" s="377"/>
      <c r="YQ221" s="377"/>
      <c r="YR221" s="377"/>
      <c r="YS221" s="377"/>
      <c r="YT221" s="377"/>
      <c r="YU221" s="377"/>
      <c r="YV221" s="377"/>
      <c r="YW221" s="377"/>
      <c r="YX221" s="377"/>
      <c r="YY221" s="377"/>
      <c r="YZ221" s="377"/>
      <c r="ZA221" s="377"/>
      <c r="ZB221" s="377"/>
      <c r="ZC221" s="377"/>
      <c r="ZD221" s="377"/>
      <c r="ZE221" s="377"/>
      <c r="ZF221" s="377"/>
      <c r="ZG221" s="377"/>
      <c r="ZH221" s="377"/>
      <c r="ZI221" s="377"/>
      <c r="ZJ221" s="377"/>
      <c r="ZK221" s="377"/>
      <c r="ZL221" s="377"/>
      <c r="ZM221" s="377"/>
      <c r="ZN221" s="377"/>
      <c r="ZO221" s="377"/>
      <c r="ZP221" s="377"/>
      <c r="ZQ221" s="377"/>
      <c r="ZR221" s="377"/>
      <c r="ZS221" s="377"/>
      <c r="ZT221" s="377"/>
      <c r="ZU221" s="377"/>
      <c r="ZV221" s="377"/>
      <c r="ZW221" s="377"/>
      <c r="ZX221" s="377"/>
      <c r="ZY221" s="377"/>
      <c r="ZZ221" s="377"/>
      <c r="AAA221" s="377"/>
      <c r="AAB221" s="377"/>
      <c r="AAC221" s="377"/>
      <c r="AAD221" s="377"/>
      <c r="AAE221" s="377"/>
      <c r="AAF221" s="377"/>
      <c r="AAG221" s="377"/>
      <c r="AAH221" s="377"/>
      <c r="AAI221" s="377"/>
      <c r="AAJ221" s="377"/>
      <c r="AAK221" s="377"/>
      <c r="AAL221" s="377"/>
      <c r="AAM221" s="377"/>
      <c r="AAN221" s="377"/>
      <c r="AAO221" s="377"/>
      <c r="AAP221" s="377"/>
      <c r="AAQ221" s="377"/>
      <c r="AAR221" s="377"/>
      <c r="AAS221" s="377"/>
      <c r="AAT221" s="377"/>
      <c r="AAU221" s="377"/>
      <c r="AAV221" s="377"/>
      <c r="AAW221" s="377"/>
      <c r="AAX221" s="377"/>
      <c r="AAY221" s="377"/>
      <c r="AAZ221" s="377"/>
      <c r="ABA221" s="377"/>
      <c r="ABB221" s="377"/>
      <c r="ABC221" s="377"/>
      <c r="ABD221" s="377"/>
      <c r="ABE221" s="377"/>
      <c r="ABF221" s="377"/>
      <c r="ABG221" s="377"/>
      <c r="ABH221" s="377"/>
      <c r="ABI221" s="377"/>
      <c r="ABJ221" s="377"/>
      <c r="ABK221" s="377"/>
      <c r="ABL221" s="377"/>
      <c r="ABM221" s="377"/>
      <c r="ABN221" s="377"/>
      <c r="ABO221" s="377"/>
      <c r="ABP221" s="377"/>
      <c r="ABQ221" s="377"/>
      <c r="ABR221" s="377"/>
      <c r="ABS221" s="377"/>
      <c r="ABT221" s="377"/>
      <c r="ABU221" s="377"/>
      <c r="ABV221" s="377"/>
      <c r="ABW221" s="377"/>
      <c r="ABX221" s="377"/>
      <c r="ABY221" s="377"/>
      <c r="ABZ221" s="377"/>
      <c r="ACA221" s="377"/>
      <c r="ACB221" s="377"/>
      <c r="ACC221" s="377"/>
      <c r="ACD221" s="377"/>
      <c r="ACE221" s="377"/>
      <c r="ACF221" s="377"/>
      <c r="ACG221" s="377"/>
      <c r="ACH221" s="377"/>
      <c r="ACI221" s="377"/>
      <c r="ACJ221" s="377"/>
      <c r="ACK221" s="377"/>
      <c r="ACL221" s="377"/>
      <c r="ACM221" s="377"/>
      <c r="ACN221" s="377"/>
      <c r="ACO221" s="377"/>
      <c r="ACP221" s="377"/>
      <c r="ACQ221" s="377"/>
      <c r="ACR221" s="377"/>
      <c r="ACS221" s="377"/>
      <c r="ACT221" s="377"/>
      <c r="ACU221" s="377"/>
      <c r="ACV221" s="377"/>
      <c r="ACW221" s="377"/>
      <c r="ACX221" s="377"/>
      <c r="ACY221" s="377"/>
      <c r="ACZ221" s="377"/>
      <c r="ADA221" s="377"/>
      <c r="ADB221" s="377"/>
      <c r="ADC221" s="377"/>
      <c r="ADD221" s="377"/>
      <c r="ADE221" s="377"/>
      <c r="ADF221" s="377"/>
      <c r="ADG221" s="377"/>
      <c r="ADH221" s="377"/>
      <c r="ADI221" s="377"/>
      <c r="ADJ221" s="377"/>
      <c r="ADK221" s="377"/>
      <c r="ADL221" s="377"/>
      <c r="ADM221" s="377"/>
      <c r="ADN221" s="377"/>
      <c r="ADO221" s="377"/>
      <c r="ADP221" s="377"/>
      <c r="ADQ221" s="377"/>
      <c r="ADR221" s="377"/>
      <c r="ADS221" s="377"/>
      <c r="ADT221" s="377"/>
      <c r="ADU221" s="377"/>
      <c r="ADV221" s="377"/>
      <c r="ADW221" s="377"/>
      <c r="ADX221" s="377"/>
      <c r="ADY221" s="377"/>
      <c r="ADZ221" s="377"/>
      <c r="AEA221" s="377"/>
      <c r="AEB221" s="377"/>
      <c r="AEC221" s="377"/>
      <c r="AED221" s="377"/>
      <c r="AEE221" s="377"/>
      <c r="AEF221" s="377"/>
      <c r="AEG221" s="377"/>
      <c r="AEH221" s="377"/>
      <c r="AEI221" s="377"/>
      <c r="AEJ221" s="377"/>
      <c r="AEK221" s="377"/>
      <c r="AEL221" s="377"/>
      <c r="AEM221" s="377"/>
      <c r="AEN221" s="377"/>
      <c r="AEO221" s="377"/>
      <c r="AEP221" s="377"/>
      <c r="AEQ221" s="377"/>
      <c r="AER221" s="377"/>
      <c r="AES221" s="377"/>
      <c r="AET221" s="377"/>
      <c r="AEU221" s="377"/>
      <c r="AEV221" s="377"/>
      <c r="AEW221" s="377"/>
      <c r="AEX221" s="377"/>
      <c r="AEY221" s="377"/>
      <c r="AEZ221" s="377"/>
      <c r="AFA221" s="377"/>
      <c r="AFB221" s="377"/>
      <c r="AFC221" s="377"/>
      <c r="AFD221" s="377"/>
      <c r="AFE221" s="377"/>
      <c r="AFF221" s="377"/>
      <c r="AFG221" s="377"/>
      <c r="AFH221" s="377"/>
      <c r="AFI221" s="377"/>
      <c r="AFJ221" s="377"/>
      <c r="AFK221" s="377"/>
      <c r="AFL221" s="377"/>
      <c r="AFM221" s="377"/>
      <c r="AFN221" s="377"/>
      <c r="AFO221" s="377"/>
      <c r="AFP221" s="377"/>
      <c r="AFQ221" s="377"/>
      <c r="AFR221" s="377"/>
      <c r="AFS221" s="377"/>
      <c r="AFT221" s="377"/>
      <c r="AFU221" s="377"/>
      <c r="AFV221" s="377"/>
      <c r="AFW221" s="377"/>
      <c r="AFX221" s="377"/>
      <c r="AFY221" s="377"/>
      <c r="AFZ221" s="377"/>
      <c r="AGA221" s="377"/>
      <c r="AGB221" s="377"/>
      <c r="AGC221" s="377"/>
      <c r="AGD221" s="377"/>
      <c r="AGE221" s="377"/>
      <c r="AGF221" s="377"/>
      <c r="AGG221" s="377"/>
      <c r="AGH221" s="377"/>
      <c r="AGI221" s="377"/>
      <c r="AGJ221" s="377"/>
      <c r="AGK221" s="377"/>
      <c r="AGL221" s="377"/>
      <c r="AGM221" s="377"/>
      <c r="AGN221" s="377"/>
      <c r="AGO221" s="377"/>
      <c r="AGP221" s="377"/>
      <c r="AGQ221" s="377"/>
      <c r="AGR221" s="377"/>
      <c r="AGS221" s="377"/>
      <c r="AGT221" s="377"/>
      <c r="AGU221" s="377"/>
      <c r="AGV221" s="377"/>
      <c r="AGW221" s="377"/>
      <c r="AGX221" s="377"/>
      <c r="AGY221" s="377"/>
      <c r="AGZ221" s="377"/>
      <c r="AHA221" s="377"/>
      <c r="AHB221" s="377"/>
      <c r="AHC221" s="377"/>
      <c r="AHD221" s="377"/>
      <c r="AHE221" s="377"/>
      <c r="AHF221" s="377"/>
      <c r="AHG221" s="377"/>
      <c r="AHH221" s="377"/>
      <c r="AHI221" s="377"/>
      <c r="AHJ221" s="377"/>
      <c r="AHK221" s="377"/>
      <c r="AHL221" s="377"/>
      <c r="AHM221" s="377"/>
      <c r="AHN221" s="377"/>
      <c r="AHO221" s="377"/>
      <c r="AHP221" s="377"/>
      <c r="AHQ221" s="377"/>
      <c r="AHR221" s="377"/>
      <c r="AHS221" s="377"/>
      <c r="AHT221" s="377"/>
      <c r="AHU221" s="377"/>
      <c r="AHV221" s="377"/>
      <c r="AHW221" s="377"/>
      <c r="AHX221" s="377"/>
      <c r="AHY221" s="377"/>
      <c r="AHZ221" s="377"/>
      <c r="AIA221" s="377"/>
      <c r="AIB221" s="377"/>
      <c r="AIC221" s="377"/>
      <c r="AID221" s="377"/>
      <c r="AIE221" s="377"/>
      <c r="AIF221" s="377"/>
      <c r="AIG221" s="377"/>
      <c r="AIH221" s="377"/>
      <c r="AII221" s="377"/>
      <c r="AIJ221" s="377"/>
      <c r="AIK221" s="377"/>
      <c r="AIL221" s="377"/>
      <c r="AIM221" s="377"/>
      <c r="AIN221" s="377"/>
      <c r="AIO221" s="377"/>
      <c r="AIP221" s="377"/>
      <c r="AIQ221" s="377"/>
      <c r="AIR221" s="377"/>
      <c r="AIS221" s="377"/>
      <c r="AIT221" s="377"/>
      <c r="AIU221" s="377"/>
      <c r="AIV221" s="377"/>
      <c r="AIW221" s="377"/>
      <c r="AIX221" s="377"/>
      <c r="AIY221" s="377"/>
      <c r="AIZ221" s="377"/>
      <c r="AJA221" s="377"/>
      <c r="AJB221" s="377"/>
      <c r="AJC221" s="377"/>
      <c r="AJD221" s="377"/>
      <c r="AJE221" s="377"/>
      <c r="AJF221" s="377"/>
      <c r="AJG221" s="377"/>
      <c r="AJH221" s="377"/>
      <c r="AJI221" s="377"/>
      <c r="AJJ221" s="377"/>
      <c r="AJK221" s="377"/>
      <c r="AJL221" s="377"/>
      <c r="AJM221" s="377"/>
      <c r="AJN221" s="377"/>
      <c r="AJO221" s="377"/>
      <c r="AJP221" s="377"/>
      <c r="AJQ221" s="377"/>
      <c r="AJR221" s="377"/>
      <c r="AJS221" s="377"/>
      <c r="AJT221" s="377"/>
      <c r="AJU221" s="377"/>
      <c r="AJV221" s="377"/>
      <c r="AJW221" s="377"/>
      <c r="AJX221" s="377"/>
      <c r="AJY221" s="377"/>
      <c r="AJZ221" s="377"/>
      <c r="AKA221" s="377"/>
      <c r="AKB221" s="377"/>
      <c r="AKC221" s="377"/>
      <c r="AKD221" s="377"/>
      <c r="AKE221" s="377"/>
      <c r="AKF221" s="377"/>
      <c r="AKG221" s="377"/>
      <c r="AKH221" s="377"/>
      <c r="AKI221" s="377"/>
      <c r="AKJ221" s="377"/>
      <c r="AKK221" s="377"/>
      <c r="AKL221" s="377"/>
      <c r="AKM221" s="377"/>
      <c r="AKN221" s="377"/>
      <c r="AKO221" s="377"/>
      <c r="AKP221" s="377"/>
      <c r="AKQ221" s="377"/>
      <c r="AKR221" s="377"/>
      <c r="AKS221" s="377"/>
      <c r="AKT221" s="377"/>
      <c r="AKU221" s="377"/>
      <c r="AKV221" s="377"/>
      <c r="AKW221" s="377"/>
      <c r="AKX221" s="377"/>
      <c r="AKY221" s="377"/>
      <c r="AKZ221" s="377"/>
      <c r="ALA221" s="377"/>
      <c r="ALB221" s="377"/>
      <c r="ALC221" s="377"/>
      <c r="ALD221" s="377"/>
      <c r="ALE221" s="377"/>
      <c r="ALF221" s="377"/>
      <c r="ALG221" s="377"/>
      <c r="ALH221" s="377"/>
      <c r="ALI221" s="377"/>
      <c r="ALJ221" s="377"/>
      <c r="ALK221" s="377"/>
      <c r="ALL221" s="377"/>
      <c r="ALM221" s="377"/>
      <c r="ALN221" s="377"/>
      <c r="ALO221" s="377"/>
      <c r="ALP221" s="377"/>
      <c r="ALQ221" s="377"/>
      <c r="ALR221" s="377"/>
      <c r="ALS221" s="377"/>
      <c r="ALT221" s="377"/>
      <c r="ALU221" s="377"/>
      <c r="ALV221" s="377"/>
      <c r="ALW221" s="377"/>
      <c r="ALX221" s="377"/>
      <c r="ALY221" s="377"/>
      <c r="ALZ221" s="377"/>
      <c r="AMA221" s="377"/>
      <c r="AMB221" s="377"/>
      <c r="AMC221" s="377"/>
      <c r="AMD221" s="377"/>
      <c r="AME221" s="377"/>
      <c r="AMF221" s="377"/>
      <c r="AMG221" s="377"/>
      <c r="AMH221" s="377"/>
      <c r="AMI221" s="377"/>
    </row>
    <row r="222" spans="1:1023" x14ac:dyDescent="0.25">
      <c r="AMH222" s="377"/>
      <c r="AMI222" s="377"/>
    </row>
    <row r="223" spans="1:1023" x14ac:dyDescent="0.25">
      <c r="AMH223" s="377"/>
      <c r="AMI223" s="377"/>
    </row>
  </sheetData>
  <autoFilter ref="C1:C223"/>
  <mergeCells count="1">
    <mergeCell ref="A2:F2"/>
  </mergeCells>
  <pageMargins left="0.35433070866141736" right="0.19685039370078741" top="0.39370078740157483" bottom="0.39370078740157483" header="0.51181102362204722" footer="0.51181102362204722"/>
  <pageSetup paperSize="9" scale="80" firstPageNumber="0" fitToHeight="0" orientation="portrait" horizontalDpi="300" verticalDpi="300" r:id="rId1"/>
  <headerFooter>
    <oddHeader>&amp;C&amp;P из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view="pageBreakPreview" topLeftCell="A73" zoomScaleNormal="100" zoomScaleSheetLayoutView="100" workbookViewId="0">
      <selection activeCell="H13" sqref="H1:H1048576"/>
    </sheetView>
  </sheetViews>
  <sheetFormatPr defaultColWidth="9.140625" defaultRowHeight="15" x14ac:dyDescent="0.25"/>
  <cols>
    <col min="1" max="1" width="4.28515625" style="513" customWidth="1"/>
    <col min="2" max="2" width="18.28515625" style="515" customWidth="1"/>
    <col min="3" max="3" width="7.85546875" style="422" customWidth="1"/>
    <col min="4" max="4" width="51.42578125" style="163" customWidth="1"/>
    <col min="5" max="5" width="6.42578125" style="422" customWidth="1"/>
    <col min="6" max="6" width="11.7109375" style="516" customWidth="1"/>
    <col min="7" max="7" width="11.28515625" style="513" customWidth="1"/>
    <col min="8" max="8" width="14.140625" style="507" customWidth="1"/>
    <col min="9" max="956" width="4.42578125" style="508" customWidth="1"/>
    <col min="957" max="16384" width="9.140625" style="508"/>
  </cols>
  <sheetData>
    <row r="1" spans="1:8" x14ac:dyDescent="0.2">
      <c r="A1" s="165"/>
      <c r="B1" s="724" t="s">
        <v>4781</v>
      </c>
      <c r="C1" s="724"/>
      <c r="D1" s="724"/>
      <c r="E1" s="437"/>
      <c r="F1" s="393"/>
      <c r="G1" s="165"/>
    </row>
    <row r="2" spans="1:8" ht="114" x14ac:dyDescent="0.2">
      <c r="A2" s="458" t="s">
        <v>4792</v>
      </c>
      <c r="B2" s="403" t="s">
        <v>4833</v>
      </c>
      <c r="C2" s="403" t="s">
        <v>4832</v>
      </c>
      <c r="D2" s="406" t="s">
        <v>3</v>
      </c>
      <c r="E2" s="369" t="s">
        <v>867</v>
      </c>
      <c r="F2" s="509" t="s">
        <v>4292</v>
      </c>
      <c r="G2" s="510" t="s">
        <v>827</v>
      </c>
    </row>
    <row r="3" spans="1:8" x14ac:dyDescent="0.25">
      <c r="A3" s="165"/>
      <c r="B3" s="511"/>
      <c r="C3" s="216"/>
      <c r="D3" s="406" t="s">
        <v>4749</v>
      </c>
      <c r="E3" s="437"/>
      <c r="F3" s="393"/>
      <c r="G3" s="165"/>
    </row>
    <row r="4" spans="1:8" x14ac:dyDescent="0.25">
      <c r="A4" s="165"/>
      <c r="B4" s="511"/>
      <c r="C4" s="216"/>
      <c r="D4" s="406" t="s">
        <v>94</v>
      </c>
      <c r="E4" s="437"/>
      <c r="F4" s="393"/>
      <c r="G4" s="165"/>
    </row>
    <row r="5" spans="1:8" s="377" customFormat="1" ht="30" x14ac:dyDescent="0.25">
      <c r="A5" s="216">
        <v>1</v>
      </c>
      <c r="B5" s="511" t="s">
        <v>4535</v>
      </c>
      <c r="C5" s="216">
        <v>3454</v>
      </c>
      <c r="D5" s="160" t="s">
        <v>1530</v>
      </c>
      <c r="E5" s="164" t="s">
        <v>1240</v>
      </c>
      <c r="F5" s="220">
        <v>4250</v>
      </c>
      <c r="G5" s="220">
        <f>F5*2.5</f>
        <v>10625</v>
      </c>
      <c r="H5" s="500"/>
    </row>
    <row r="6" spans="1:8" s="377" customFormat="1" ht="30" x14ac:dyDescent="0.25">
      <c r="A6" s="216">
        <f>A5+1</f>
        <v>2</v>
      </c>
      <c r="B6" s="405" t="s">
        <v>4536</v>
      </c>
      <c r="C6" s="164">
        <v>3455</v>
      </c>
      <c r="D6" s="160" t="s">
        <v>1531</v>
      </c>
      <c r="E6" s="164" t="s">
        <v>1240</v>
      </c>
      <c r="F6" s="220">
        <v>5100</v>
      </c>
      <c r="G6" s="220">
        <f t="shared" ref="G6:G14" si="0">F6*2.5</f>
        <v>12750</v>
      </c>
      <c r="H6" s="500"/>
    </row>
    <row r="7" spans="1:8" s="377" customFormat="1" ht="30" x14ac:dyDescent="0.25">
      <c r="A7" s="216">
        <f t="shared" ref="A7:A14" si="1">A6+1</f>
        <v>3</v>
      </c>
      <c r="B7" s="511" t="s">
        <v>4537</v>
      </c>
      <c r="C7" s="216">
        <v>3456</v>
      </c>
      <c r="D7" s="160" t="s">
        <v>1532</v>
      </c>
      <c r="E7" s="164" t="s">
        <v>1240</v>
      </c>
      <c r="F7" s="145">
        <v>6400</v>
      </c>
      <c r="G7" s="220">
        <f t="shared" si="0"/>
        <v>16000</v>
      </c>
      <c r="H7" s="500"/>
    </row>
    <row r="8" spans="1:8" s="377" customFormat="1" ht="30" x14ac:dyDescent="0.25">
      <c r="A8" s="216">
        <f t="shared" si="1"/>
        <v>4</v>
      </c>
      <c r="B8" s="511" t="s">
        <v>4538</v>
      </c>
      <c r="C8" s="216">
        <v>3457</v>
      </c>
      <c r="D8" s="160" t="s">
        <v>5043</v>
      </c>
      <c r="E8" s="164" t="s">
        <v>1240</v>
      </c>
      <c r="F8" s="145">
        <v>8875</v>
      </c>
      <c r="G8" s="220">
        <f t="shared" si="0"/>
        <v>22187.5</v>
      </c>
      <c r="H8" s="512"/>
    </row>
    <row r="9" spans="1:8" s="377" customFormat="1" ht="30" x14ac:dyDescent="0.25">
      <c r="A9" s="216">
        <f t="shared" si="1"/>
        <v>5</v>
      </c>
      <c r="B9" s="511" t="s">
        <v>4539</v>
      </c>
      <c r="C9" s="216">
        <v>3458</v>
      </c>
      <c r="D9" s="160" t="s">
        <v>1533</v>
      </c>
      <c r="E9" s="164" t="s">
        <v>1240</v>
      </c>
      <c r="F9" s="145">
        <v>4400</v>
      </c>
      <c r="G9" s="220">
        <f t="shared" si="0"/>
        <v>11000</v>
      </c>
      <c r="H9" s="500"/>
    </row>
    <row r="10" spans="1:8" s="377" customFormat="1" ht="45" x14ac:dyDescent="0.25">
      <c r="A10" s="216">
        <f t="shared" si="1"/>
        <v>6</v>
      </c>
      <c r="B10" s="511" t="s">
        <v>4540</v>
      </c>
      <c r="C10" s="216">
        <v>4050</v>
      </c>
      <c r="D10" s="160" t="s">
        <v>1454</v>
      </c>
      <c r="E10" s="164" t="s">
        <v>1240</v>
      </c>
      <c r="F10" s="220">
        <v>3000</v>
      </c>
      <c r="G10" s="220">
        <f t="shared" si="0"/>
        <v>7500</v>
      </c>
      <c r="H10" s="500"/>
    </row>
    <row r="11" spans="1:8" s="377" customFormat="1" ht="45" x14ac:dyDescent="0.25">
      <c r="A11" s="216">
        <f t="shared" si="1"/>
        <v>7</v>
      </c>
      <c r="B11" s="511" t="s">
        <v>4541</v>
      </c>
      <c r="C11" s="216">
        <v>4051</v>
      </c>
      <c r="D11" s="160" t="s">
        <v>1455</v>
      </c>
      <c r="E11" s="164" t="s">
        <v>1240</v>
      </c>
      <c r="F11" s="220">
        <v>3900</v>
      </c>
      <c r="G11" s="220">
        <f t="shared" si="0"/>
        <v>9750</v>
      </c>
      <c r="H11" s="500"/>
    </row>
    <row r="12" spans="1:8" s="377" customFormat="1" ht="60" x14ac:dyDescent="0.25">
      <c r="A12" s="216">
        <f t="shared" si="1"/>
        <v>8</v>
      </c>
      <c r="B12" s="511" t="s">
        <v>4542</v>
      </c>
      <c r="C12" s="216">
        <v>4052</v>
      </c>
      <c r="D12" s="160" t="s">
        <v>1456</v>
      </c>
      <c r="E12" s="164" t="s">
        <v>1240</v>
      </c>
      <c r="F12" s="220">
        <v>5250</v>
      </c>
      <c r="G12" s="220">
        <f t="shared" si="0"/>
        <v>13125</v>
      </c>
      <c r="H12" s="500"/>
    </row>
    <row r="13" spans="1:8" s="377" customFormat="1" ht="45" x14ac:dyDescent="0.25">
      <c r="A13" s="216">
        <f t="shared" si="1"/>
        <v>9</v>
      </c>
      <c r="B13" s="511" t="s">
        <v>4543</v>
      </c>
      <c r="C13" s="216">
        <v>4053</v>
      </c>
      <c r="D13" s="160" t="s">
        <v>1457</v>
      </c>
      <c r="E13" s="164" t="s">
        <v>1240</v>
      </c>
      <c r="F13" s="220">
        <v>5950</v>
      </c>
      <c r="G13" s="220">
        <f t="shared" si="0"/>
        <v>14875</v>
      </c>
      <c r="H13" s="500"/>
    </row>
    <row r="14" spans="1:8" s="377" customFormat="1" ht="45" x14ac:dyDescent="0.25">
      <c r="A14" s="216">
        <f t="shared" si="1"/>
        <v>10</v>
      </c>
      <c r="B14" s="511" t="s">
        <v>4544</v>
      </c>
      <c r="C14" s="216">
        <v>4054</v>
      </c>
      <c r="D14" s="160" t="s">
        <v>1458</v>
      </c>
      <c r="E14" s="164" t="s">
        <v>1240</v>
      </c>
      <c r="F14" s="220">
        <v>3550</v>
      </c>
      <c r="G14" s="220">
        <f t="shared" si="0"/>
        <v>8875</v>
      </c>
      <c r="H14" s="500"/>
    </row>
    <row r="15" spans="1:8" s="377" customFormat="1" x14ac:dyDescent="0.25">
      <c r="A15" s="216"/>
      <c r="B15" s="511"/>
      <c r="C15" s="216"/>
      <c r="D15" s="406" t="s">
        <v>95</v>
      </c>
      <c r="E15" s="437"/>
      <c r="F15" s="393"/>
      <c r="G15" s="216"/>
      <c r="H15" s="500"/>
    </row>
    <row r="16" spans="1:8" s="377" customFormat="1" x14ac:dyDescent="0.25">
      <c r="A16" s="216">
        <f>A14+1</f>
        <v>11</v>
      </c>
      <c r="B16" s="511" t="s">
        <v>5134</v>
      </c>
      <c r="C16" s="216">
        <v>463</v>
      </c>
      <c r="D16" s="166" t="s">
        <v>1424</v>
      </c>
      <c r="E16" s="164" t="s">
        <v>1240</v>
      </c>
      <c r="F16" s="145">
        <v>2500</v>
      </c>
      <c r="G16" s="220">
        <f t="shared" ref="G16:G38" si="2">F16*2.5</f>
        <v>6250</v>
      </c>
      <c r="H16" s="512"/>
    </row>
    <row r="17" spans="1:8" s="377" customFormat="1" x14ac:dyDescent="0.25">
      <c r="A17" s="216">
        <f>A16+1</f>
        <v>12</v>
      </c>
      <c r="B17" s="511" t="s">
        <v>97</v>
      </c>
      <c r="C17" s="216">
        <v>3464</v>
      </c>
      <c r="D17" s="166" t="s">
        <v>1425</v>
      </c>
      <c r="E17" s="164" t="s">
        <v>1240</v>
      </c>
      <c r="F17" s="145">
        <v>4250</v>
      </c>
      <c r="G17" s="220">
        <f t="shared" si="2"/>
        <v>10625</v>
      </c>
      <c r="H17" s="512"/>
    </row>
    <row r="18" spans="1:8" s="377" customFormat="1" x14ac:dyDescent="0.25">
      <c r="A18" s="216">
        <f t="shared" ref="A18:A38" si="3">A17+1</f>
        <v>13</v>
      </c>
      <c r="B18" s="511" t="s">
        <v>98</v>
      </c>
      <c r="C18" s="216">
        <v>3465</v>
      </c>
      <c r="D18" s="166" t="s">
        <v>1426</v>
      </c>
      <c r="E18" s="164" t="s">
        <v>1240</v>
      </c>
      <c r="F18" s="145">
        <v>6125</v>
      </c>
      <c r="G18" s="220">
        <f t="shared" si="2"/>
        <v>15312.5</v>
      </c>
      <c r="H18" s="512"/>
    </row>
    <row r="19" spans="1:8" s="377" customFormat="1" x14ac:dyDescent="0.25">
      <c r="A19" s="216">
        <f t="shared" si="3"/>
        <v>14</v>
      </c>
      <c r="B19" s="511" t="s">
        <v>96</v>
      </c>
      <c r="C19" s="216">
        <v>3466</v>
      </c>
      <c r="D19" s="166" t="s">
        <v>1427</v>
      </c>
      <c r="E19" s="164" t="s">
        <v>1240</v>
      </c>
      <c r="F19" s="145">
        <v>8000</v>
      </c>
      <c r="G19" s="220">
        <f t="shared" si="2"/>
        <v>20000</v>
      </c>
      <c r="H19" s="512"/>
    </row>
    <row r="20" spans="1:8" s="377" customFormat="1" ht="30" x14ac:dyDescent="0.25">
      <c r="A20" s="216">
        <f t="shared" si="3"/>
        <v>15</v>
      </c>
      <c r="B20" s="511" t="s">
        <v>1434</v>
      </c>
      <c r="C20" s="216">
        <v>3471</v>
      </c>
      <c r="D20" s="160" t="s">
        <v>5558</v>
      </c>
      <c r="E20" s="164" t="s">
        <v>1240</v>
      </c>
      <c r="F20" s="145">
        <v>4400</v>
      </c>
      <c r="G20" s="220">
        <f>F20*2.5</f>
        <v>11000</v>
      </c>
      <c r="H20" s="500"/>
    </row>
    <row r="21" spans="1:8" s="377" customFormat="1" ht="30" x14ac:dyDescent="0.25">
      <c r="A21" s="216">
        <f t="shared" si="3"/>
        <v>16</v>
      </c>
      <c r="B21" s="511" t="s">
        <v>1435</v>
      </c>
      <c r="C21" s="216">
        <v>3468</v>
      </c>
      <c r="D21" s="219" t="s">
        <v>1438</v>
      </c>
      <c r="E21" s="164" t="s">
        <v>1240</v>
      </c>
      <c r="F21" s="145">
        <v>5000</v>
      </c>
      <c r="G21" s="220">
        <f t="shared" si="2"/>
        <v>12500</v>
      </c>
      <c r="H21" s="500"/>
    </row>
    <row r="22" spans="1:8" s="377" customFormat="1" ht="30" x14ac:dyDescent="0.25">
      <c r="A22" s="216">
        <f t="shared" si="3"/>
        <v>17</v>
      </c>
      <c r="B22" s="511" t="s">
        <v>1436</v>
      </c>
      <c r="C22" s="216">
        <v>3469</v>
      </c>
      <c r="D22" s="219" t="s">
        <v>1439</v>
      </c>
      <c r="E22" s="164" t="s">
        <v>1240</v>
      </c>
      <c r="F22" s="145">
        <v>5500</v>
      </c>
      <c r="G22" s="220">
        <f t="shared" si="2"/>
        <v>13750</v>
      </c>
      <c r="H22" s="500"/>
    </row>
    <row r="23" spans="1:8" s="377" customFormat="1" ht="30" x14ac:dyDescent="0.25">
      <c r="A23" s="216">
        <f t="shared" si="3"/>
        <v>18</v>
      </c>
      <c r="B23" s="511" t="s">
        <v>1437</v>
      </c>
      <c r="C23" s="216">
        <v>3470</v>
      </c>
      <c r="D23" s="219" t="s">
        <v>1440</v>
      </c>
      <c r="E23" s="164" t="s">
        <v>1240</v>
      </c>
      <c r="F23" s="145">
        <v>6000</v>
      </c>
      <c r="G23" s="220">
        <f t="shared" si="2"/>
        <v>15000</v>
      </c>
      <c r="H23" s="500"/>
    </row>
    <row r="24" spans="1:8" s="377" customFormat="1" ht="30" x14ac:dyDescent="0.25">
      <c r="A24" s="216">
        <f t="shared" si="3"/>
        <v>19</v>
      </c>
      <c r="B24" s="405" t="s">
        <v>1534</v>
      </c>
      <c r="C24" s="216">
        <v>3472</v>
      </c>
      <c r="D24" s="143" t="s">
        <v>1535</v>
      </c>
      <c r="E24" s="164" t="s">
        <v>1240</v>
      </c>
      <c r="F24" s="145">
        <v>4000</v>
      </c>
      <c r="G24" s="220">
        <f t="shared" si="2"/>
        <v>10000</v>
      </c>
      <c r="H24" s="500"/>
    </row>
    <row r="25" spans="1:8" s="377" customFormat="1" ht="30" x14ac:dyDescent="0.25">
      <c r="A25" s="216">
        <f t="shared" si="3"/>
        <v>20</v>
      </c>
      <c r="B25" s="511" t="s">
        <v>4545</v>
      </c>
      <c r="C25" s="216">
        <v>3473</v>
      </c>
      <c r="D25" s="160" t="s">
        <v>1536</v>
      </c>
      <c r="E25" s="164" t="s">
        <v>1240</v>
      </c>
      <c r="F25" s="145">
        <v>4800</v>
      </c>
      <c r="G25" s="220">
        <f t="shared" si="2"/>
        <v>12000</v>
      </c>
      <c r="H25" s="500"/>
    </row>
    <row r="26" spans="1:8" s="377" customFormat="1" ht="45" x14ac:dyDescent="0.25">
      <c r="A26" s="216">
        <f t="shared" si="3"/>
        <v>21</v>
      </c>
      <c r="B26" s="511" t="s">
        <v>1537</v>
      </c>
      <c r="C26" s="216">
        <v>3474</v>
      </c>
      <c r="D26" s="160" t="s">
        <v>1541</v>
      </c>
      <c r="E26" s="164" t="s">
        <v>1240</v>
      </c>
      <c r="F26" s="145">
        <v>4000</v>
      </c>
      <c r="G26" s="220">
        <f t="shared" si="2"/>
        <v>10000</v>
      </c>
      <c r="H26" s="500"/>
    </row>
    <row r="27" spans="1:8" s="377" customFormat="1" ht="45" x14ac:dyDescent="0.25">
      <c r="A27" s="216">
        <f t="shared" si="3"/>
        <v>22</v>
      </c>
      <c r="B27" s="405" t="s">
        <v>1538</v>
      </c>
      <c r="C27" s="216">
        <v>3475</v>
      </c>
      <c r="D27" s="160" t="s">
        <v>1542</v>
      </c>
      <c r="E27" s="164" t="s">
        <v>1240</v>
      </c>
      <c r="F27" s="145">
        <v>4500</v>
      </c>
      <c r="G27" s="220">
        <f t="shared" si="2"/>
        <v>11250</v>
      </c>
      <c r="H27" s="500"/>
    </row>
    <row r="28" spans="1:8" s="377" customFormat="1" ht="45" x14ac:dyDescent="0.25">
      <c r="A28" s="216">
        <f t="shared" si="3"/>
        <v>23</v>
      </c>
      <c r="B28" s="405" t="s">
        <v>1539</v>
      </c>
      <c r="C28" s="216">
        <v>3476</v>
      </c>
      <c r="D28" s="160" t="s">
        <v>1543</v>
      </c>
      <c r="E28" s="164" t="s">
        <v>1240</v>
      </c>
      <c r="F28" s="145">
        <v>5300</v>
      </c>
      <c r="G28" s="220">
        <f t="shared" si="2"/>
        <v>13250</v>
      </c>
      <c r="H28" s="500"/>
    </row>
    <row r="29" spans="1:8" s="377" customFormat="1" ht="45" x14ac:dyDescent="0.25">
      <c r="A29" s="216">
        <f t="shared" si="3"/>
        <v>24</v>
      </c>
      <c r="B29" s="405" t="s">
        <v>1540</v>
      </c>
      <c r="C29" s="216">
        <v>3477</v>
      </c>
      <c r="D29" s="160" t="s">
        <v>1544</v>
      </c>
      <c r="E29" s="164" t="s">
        <v>1240</v>
      </c>
      <c r="F29" s="145">
        <v>6300</v>
      </c>
      <c r="G29" s="220">
        <f t="shared" si="2"/>
        <v>15750</v>
      </c>
      <c r="H29" s="500"/>
    </row>
    <row r="30" spans="1:8" s="377" customFormat="1" ht="30" x14ac:dyDescent="0.25">
      <c r="A30" s="216">
        <f t="shared" si="3"/>
        <v>25</v>
      </c>
      <c r="B30" s="511" t="s">
        <v>1546</v>
      </c>
      <c r="C30" s="216">
        <v>3478</v>
      </c>
      <c r="D30" s="160" t="s">
        <v>1545</v>
      </c>
      <c r="E30" s="164" t="s">
        <v>1240</v>
      </c>
      <c r="F30" s="145">
        <v>4600</v>
      </c>
      <c r="G30" s="220">
        <f t="shared" si="2"/>
        <v>11500</v>
      </c>
      <c r="H30" s="500"/>
    </row>
    <row r="31" spans="1:8" s="377" customFormat="1" x14ac:dyDescent="0.25">
      <c r="A31" s="216">
        <f t="shared" si="3"/>
        <v>26</v>
      </c>
      <c r="B31" s="405" t="s">
        <v>1467</v>
      </c>
      <c r="C31" s="216">
        <v>3479</v>
      </c>
      <c r="D31" s="143" t="s">
        <v>99</v>
      </c>
      <c r="E31" s="164" t="s">
        <v>1240</v>
      </c>
      <c r="F31" s="145">
        <v>3800</v>
      </c>
      <c r="G31" s="220">
        <f t="shared" si="2"/>
        <v>9500</v>
      </c>
      <c r="H31" s="500"/>
    </row>
    <row r="32" spans="1:8" s="377" customFormat="1" x14ac:dyDescent="0.25">
      <c r="A32" s="216">
        <f t="shared" si="3"/>
        <v>27</v>
      </c>
      <c r="B32" s="511" t="s">
        <v>1450</v>
      </c>
      <c r="C32" s="216">
        <v>3480</v>
      </c>
      <c r="D32" s="166" t="s">
        <v>1448</v>
      </c>
      <c r="E32" s="164" t="s">
        <v>1240</v>
      </c>
      <c r="F32" s="145">
        <v>3500</v>
      </c>
      <c r="G32" s="220">
        <f t="shared" si="2"/>
        <v>8750</v>
      </c>
      <c r="H32" s="500"/>
    </row>
    <row r="33" spans="1:8" s="377" customFormat="1" x14ac:dyDescent="0.25">
      <c r="A33" s="216">
        <f t="shared" si="3"/>
        <v>28</v>
      </c>
      <c r="B33" s="511" t="s">
        <v>1451</v>
      </c>
      <c r="C33" s="216">
        <v>3481</v>
      </c>
      <c r="D33" s="166" t="s">
        <v>1449</v>
      </c>
      <c r="E33" s="164" t="s">
        <v>1240</v>
      </c>
      <c r="F33" s="145">
        <v>4000</v>
      </c>
      <c r="G33" s="220">
        <f t="shared" si="2"/>
        <v>10000</v>
      </c>
      <c r="H33" s="500"/>
    </row>
    <row r="34" spans="1:8" s="377" customFormat="1" ht="30" x14ac:dyDescent="0.25">
      <c r="A34" s="216">
        <f t="shared" si="3"/>
        <v>29</v>
      </c>
      <c r="B34" s="511" t="s">
        <v>1548</v>
      </c>
      <c r="C34" s="216">
        <v>3615</v>
      </c>
      <c r="D34" s="405" t="s">
        <v>1547</v>
      </c>
      <c r="E34" s="164" t="s">
        <v>1240</v>
      </c>
      <c r="F34" s="145">
        <v>5600</v>
      </c>
      <c r="G34" s="220">
        <f t="shared" si="2"/>
        <v>14000</v>
      </c>
      <c r="H34" s="500"/>
    </row>
    <row r="35" spans="1:8" s="377" customFormat="1" ht="30" x14ac:dyDescent="0.25">
      <c r="A35" s="216">
        <f t="shared" si="3"/>
        <v>30</v>
      </c>
      <c r="B35" s="511" t="s">
        <v>1412</v>
      </c>
      <c r="C35" s="216">
        <v>3482</v>
      </c>
      <c r="D35" s="160" t="s">
        <v>100</v>
      </c>
      <c r="E35" s="164" t="s">
        <v>1240</v>
      </c>
      <c r="F35" s="145">
        <v>3700</v>
      </c>
      <c r="G35" s="220">
        <f t="shared" si="2"/>
        <v>9250</v>
      </c>
      <c r="H35" s="500"/>
    </row>
    <row r="36" spans="1:8" s="377" customFormat="1" ht="30" x14ac:dyDescent="0.25">
      <c r="A36" s="216">
        <f t="shared" si="3"/>
        <v>31</v>
      </c>
      <c r="B36" s="511" t="s">
        <v>1413</v>
      </c>
      <c r="C36" s="216">
        <v>3483</v>
      </c>
      <c r="D36" s="160" t="s">
        <v>101</v>
      </c>
      <c r="E36" s="164" t="s">
        <v>1240</v>
      </c>
      <c r="F36" s="145">
        <v>4300</v>
      </c>
      <c r="G36" s="220">
        <f t="shared" si="2"/>
        <v>10750</v>
      </c>
      <c r="H36" s="500"/>
    </row>
    <row r="37" spans="1:8" s="377" customFormat="1" ht="30" x14ac:dyDescent="0.25">
      <c r="A37" s="216">
        <f t="shared" si="3"/>
        <v>32</v>
      </c>
      <c r="B37" s="511" t="s">
        <v>1414</v>
      </c>
      <c r="C37" s="216">
        <v>3484</v>
      </c>
      <c r="D37" s="160" t="s">
        <v>102</v>
      </c>
      <c r="E37" s="164" t="s">
        <v>1240</v>
      </c>
      <c r="F37" s="145">
        <v>4500</v>
      </c>
      <c r="G37" s="220">
        <f t="shared" si="2"/>
        <v>11250</v>
      </c>
      <c r="H37" s="500"/>
    </row>
    <row r="38" spans="1:8" s="377" customFormat="1" ht="30" x14ac:dyDescent="0.25">
      <c r="A38" s="216">
        <f t="shared" si="3"/>
        <v>33</v>
      </c>
      <c r="B38" s="511" t="s">
        <v>1415</v>
      </c>
      <c r="C38" s="216">
        <v>3485</v>
      </c>
      <c r="D38" s="160" t="s">
        <v>103</v>
      </c>
      <c r="E38" s="164" t="s">
        <v>1240</v>
      </c>
      <c r="F38" s="145">
        <v>4700</v>
      </c>
      <c r="G38" s="220">
        <f t="shared" si="2"/>
        <v>11750</v>
      </c>
      <c r="H38" s="500"/>
    </row>
    <row r="39" spans="1:8" s="377" customFormat="1" x14ac:dyDescent="0.25">
      <c r="A39" s="216"/>
      <c r="B39" s="511"/>
      <c r="C39" s="216"/>
      <c r="D39" s="403" t="s">
        <v>104</v>
      </c>
      <c r="E39" s="369"/>
      <c r="F39" s="393"/>
      <c r="G39" s="216"/>
      <c r="H39" s="500"/>
    </row>
    <row r="40" spans="1:8" s="377" customFormat="1" ht="30" x14ac:dyDescent="0.25">
      <c r="A40" s="216">
        <f>A38+1</f>
        <v>34</v>
      </c>
      <c r="B40" s="511" t="s">
        <v>4707</v>
      </c>
      <c r="C40" s="216">
        <v>3486</v>
      </c>
      <c r="D40" s="160" t="s">
        <v>1549</v>
      </c>
      <c r="E40" s="164" t="s">
        <v>1240</v>
      </c>
      <c r="F40" s="145">
        <v>3800</v>
      </c>
      <c r="G40" s="220">
        <f t="shared" ref="G40:G45" si="4">F40*2.5</f>
        <v>9500</v>
      </c>
      <c r="H40" s="500"/>
    </row>
    <row r="41" spans="1:8" s="377" customFormat="1" ht="30" x14ac:dyDescent="0.25">
      <c r="A41" s="216">
        <f>A40+1</f>
        <v>35</v>
      </c>
      <c r="B41" s="511" t="s">
        <v>4708</v>
      </c>
      <c r="C41" s="216">
        <v>3487</v>
      </c>
      <c r="D41" s="160" t="s">
        <v>1550</v>
      </c>
      <c r="E41" s="164" t="s">
        <v>1240</v>
      </c>
      <c r="F41" s="145">
        <v>4480</v>
      </c>
      <c r="G41" s="220">
        <f t="shared" si="4"/>
        <v>11200</v>
      </c>
      <c r="H41" s="500"/>
    </row>
    <row r="42" spans="1:8" s="377" customFormat="1" ht="30" x14ac:dyDescent="0.25">
      <c r="A42" s="216">
        <f t="shared" ref="A42:A45" si="5">A41+1</f>
        <v>36</v>
      </c>
      <c r="B42" s="511" t="s">
        <v>5135</v>
      </c>
      <c r="C42" s="216">
        <v>3488</v>
      </c>
      <c r="D42" s="160" t="s">
        <v>1557</v>
      </c>
      <c r="E42" s="164" t="s">
        <v>1240</v>
      </c>
      <c r="F42" s="145">
        <v>3150</v>
      </c>
      <c r="G42" s="220">
        <f t="shared" si="4"/>
        <v>7875</v>
      </c>
      <c r="H42" s="500"/>
    </row>
    <row r="43" spans="1:8" s="377" customFormat="1" x14ac:dyDescent="0.25">
      <c r="A43" s="216">
        <f t="shared" si="5"/>
        <v>37</v>
      </c>
      <c r="B43" s="511" t="s">
        <v>5044</v>
      </c>
      <c r="C43" s="216">
        <v>3489</v>
      </c>
      <c r="D43" s="143" t="s">
        <v>1417</v>
      </c>
      <c r="E43" s="164" t="s">
        <v>1240</v>
      </c>
      <c r="F43" s="145">
        <v>430</v>
      </c>
      <c r="G43" s="220">
        <f t="shared" si="4"/>
        <v>1075</v>
      </c>
      <c r="H43" s="500"/>
    </row>
    <row r="44" spans="1:8" s="377" customFormat="1" ht="45" x14ac:dyDescent="0.25">
      <c r="A44" s="216">
        <f t="shared" si="5"/>
        <v>38</v>
      </c>
      <c r="B44" s="511" t="s">
        <v>4546</v>
      </c>
      <c r="C44" s="216">
        <v>4055</v>
      </c>
      <c r="D44" s="160" t="s">
        <v>1461</v>
      </c>
      <c r="E44" s="164" t="s">
        <v>1240</v>
      </c>
      <c r="F44" s="220">
        <v>2600</v>
      </c>
      <c r="G44" s="220">
        <f t="shared" si="4"/>
        <v>6500</v>
      </c>
      <c r="H44" s="500"/>
    </row>
    <row r="45" spans="1:8" s="377" customFormat="1" ht="45" x14ac:dyDescent="0.25">
      <c r="A45" s="216">
        <f t="shared" si="5"/>
        <v>39</v>
      </c>
      <c r="B45" s="511" t="s">
        <v>4547</v>
      </c>
      <c r="C45" s="216">
        <v>4056</v>
      </c>
      <c r="D45" s="160" t="s">
        <v>1462</v>
      </c>
      <c r="E45" s="164" t="s">
        <v>1240</v>
      </c>
      <c r="F45" s="220">
        <v>3300</v>
      </c>
      <c r="G45" s="220">
        <f t="shared" si="4"/>
        <v>8250</v>
      </c>
      <c r="H45" s="500"/>
    </row>
    <row r="46" spans="1:8" s="377" customFormat="1" x14ac:dyDescent="0.25">
      <c r="A46" s="216"/>
      <c r="B46" s="511"/>
      <c r="C46" s="216"/>
      <c r="D46" s="403" t="s">
        <v>105</v>
      </c>
      <c r="E46" s="369"/>
      <c r="F46" s="393"/>
      <c r="G46" s="216"/>
      <c r="H46" s="500"/>
    </row>
    <row r="47" spans="1:8" s="377" customFormat="1" ht="30" x14ac:dyDescent="0.25">
      <c r="A47" s="216">
        <f>A45+1</f>
        <v>40</v>
      </c>
      <c r="B47" s="511" t="s">
        <v>106</v>
      </c>
      <c r="C47" s="216">
        <v>3492</v>
      </c>
      <c r="D47" s="160" t="s">
        <v>5046</v>
      </c>
      <c r="E47" s="164" t="s">
        <v>1240</v>
      </c>
      <c r="F47" s="145">
        <v>3400</v>
      </c>
      <c r="G47" s="220">
        <f t="shared" ref="G47:G53" si="6">F47*2.5</f>
        <v>8500</v>
      </c>
      <c r="H47" s="500"/>
    </row>
    <row r="48" spans="1:8" s="377" customFormat="1" ht="30" x14ac:dyDescent="0.25">
      <c r="A48" s="216">
        <f>A47+1</f>
        <v>41</v>
      </c>
      <c r="B48" s="511" t="s">
        <v>107</v>
      </c>
      <c r="C48" s="216">
        <v>3493</v>
      </c>
      <c r="D48" s="160" t="s">
        <v>1443</v>
      </c>
      <c r="E48" s="164" t="s">
        <v>1240</v>
      </c>
      <c r="F48" s="145">
        <v>4070</v>
      </c>
      <c r="G48" s="220">
        <f t="shared" si="6"/>
        <v>10175</v>
      </c>
      <c r="H48" s="500"/>
    </row>
    <row r="49" spans="1:8" s="377" customFormat="1" ht="30" x14ac:dyDescent="0.25">
      <c r="A49" s="216">
        <f t="shared" ref="A49:A53" si="7">A48+1</f>
        <v>42</v>
      </c>
      <c r="B49" s="511" t="s">
        <v>108</v>
      </c>
      <c r="C49" s="216">
        <v>3494</v>
      </c>
      <c r="D49" s="160" t="s">
        <v>5045</v>
      </c>
      <c r="E49" s="164" t="s">
        <v>1240</v>
      </c>
      <c r="F49" s="145">
        <v>9650</v>
      </c>
      <c r="G49" s="220">
        <f t="shared" si="6"/>
        <v>24125</v>
      </c>
      <c r="H49" s="500"/>
    </row>
    <row r="50" spans="1:8" s="377" customFormat="1" ht="30" x14ac:dyDescent="0.25">
      <c r="A50" s="216">
        <f t="shared" si="7"/>
        <v>43</v>
      </c>
      <c r="B50" s="511" t="s">
        <v>109</v>
      </c>
      <c r="C50" s="216">
        <v>3495</v>
      </c>
      <c r="D50" s="160" t="s">
        <v>1444</v>
      </c>
      <c r="E50" s="164" t="s">
        <v>1240</v>
      </c>
      <c r="F50" s="145">
        <v>11880</v>
      </c>
      <c r="G50" s="220">
        <f t="shared" si="6"/>
        <v>29700</v>
      </c>
      <c r="H50" s="500"/>
    </row>
    <row r="51" spans="1:8" s="377" customFormat="1" ht="45" x14ac:dyDescent="0.25">
      <c r="A51" s="216">
        <f t="shared" si="7"/>
        <v>44</v>
      </c>
      <c r="B51" s="511" t="s">
        <v>4548</v>
      </c>
      <c r="C51" s="216">
        <v>6146</v>
      </c>
      <c r="D51" s="160" t="s">
        <v>1445</v>
      </c>
      <c r="E51" s="164" t="s">
        <v>1240</v>
      </c>
      <c r="F51" s="220">
        <v>4450</v>
      </c>
      <c r="G51" s="220">
        <f t="shared" si="6"/>
        <v>11125</v>
      </c>
      <c r="H51" s="500"/>
    </row>
    <row r="52" spans="1:8" s="377" customFormat="1" ht="30" x14ac:dyDescent="0.25">
      <c r="A52" s="216">
        <f t="shared" si="7"/>
        <v>45</v>
      </c>
      <c r="B52" s="511" t="s">
        <v>1446</v>
      </c>
      <c r="C52" s="216">
        <v>3497</v>
      </c>
      <c r="D52" s="160" t="s">
        <v>1447</v>
      </c>
      <c r="E52" s="164" t="s">
        <v>1240</v>
      </c>
      <c r="F52" s="220">
        <v>4450</v>
      </c>
      <c r="G52" s="220">
        <f t="shared" si="6"/>
        <v>11125</v>
      </c>
      <c r="H52" s="500"/>
    </row>
    <row r="53" spans="1:8" s="377" customFormat="1" x14ac:dyDescent="0.25">
      <c r="A53" s="216">
        <f t="shared" si="7"/>
        <v>46</v>
      </c>
      <c r="B53" s="511" t="s">
        <v>4549</v>
      </c>
      <c r="C53" s="216">
        <v>3498</v>
      </c>
      <c r="D53" s="160" t="s">
        <v>110</v>
      </c>
      <c r="E53" s="164" t="s">
        <v>1240</v>
      </c>
      <c r="F53" s="145">
        <v>850</v>
      </c>
      <c r="G53" s="220">
        <f t="shared" si="6"/>
        <v>2125</v>
      </c>
      <c r="H53" s="500"/>
    </row>
    <row r="54" spans="1:8" s="377" customFormat="1" x14ac:dyDescent="0.25">
      <c r="A54" s="216"/>
      <c r="B54" s="511"/>
      <c r="C54" s="216"/>
      <c r="D54" s="406" t="s">
        <v>111</v>
      </c>
      <c r="E54" s="437"/>
      <c r="F54" s="393"/>
      <c r="G54" s="393"/>
      <c r="H54" s="500"/>
    </row>
    <row r="55" spans="1:8" s="377" customFormat="1" ht="30" x14ac:dyDescent="0.25">
      <c r="A55" s="216">
        <f>A53+1</f>
        <v>47</v>
      </c>
      <c r="B55" s="405" t="s">
        <v>5136</v>
      </c>
      <c r="C55" s="216">
        <v>3499</v>
      </c>
      <c r="D55" s="143" t="s">
        <v>1416</v>
      </c>
      <c r="E55" s="164" t="s">
        <v>1240</v>
      </c>
      <c r="F55" s="145">
        <v>250</v>
      </c>
      <c r="G55" s="220">
        <f t="shared" ref="G55:G63" si="8">F55*2.5</f>
        <v>625</v>
      </c>
      <c r="H55" s="500"/>
    </row>
    <row r="56" spans="1:8" s="377" customFormat="1" ht="45" x14ac:dyDescent="0.25">
      <c r="A56" s="216">
        <f>A55+1</f>
        <v>48</v>
      </c>
      <c r="B56" s="405" t="s">
        <v>5137</v>
      </c>
      <c r="C56" s="216">
        <v>3500</v>
      </c>
      <c r="D56" s="143" t="s">
        <v>1463</v>
      </c>
      <c r="E56" s="164" t="s">
        <v>1240</v>
      </c>
      <c r="F56" s="145">
        <v>250</v>
      </c>
      <c r="G56" s="220">
        <f t="shared" si="8"/>
        <v>625</v>
      </c>
      <c r="H56" s="500"/>
    </row>
    <row r="57" spans="1:8" s="377" customFormat="1" ht="30" x14ac:dyDescent="0.25">
      <c r="A57" s="216">
        <f t="shared" ref="A57:A63" si="9">A56+1</f>
        <v>49</v>
      </c>
      <c r="B57" s="405" t="s">
        <v>5138</v>
      </c>
      <c r="C57" s="216">
        <v>3501</v>
      </c>
      <c r="D57" s="143" t="s">
        <v>5599</v>
      </c>
      <c r="E57" s="164" t="s">
        <v>1240</v>
      </c>
      <c r="F57" s="145">
        <v>4200</v>
      </c>
      <c r="G57" s="220">
        <f t="shared" si="8"/>
        <v>10500</v>
      </c>
      <c r="H57" s="500"/>
    </row>
    <row r="58" spans="1:8" s="377" customFormat="1" x14ac:dyDescent="0.25">
      <c r="A58" s="216">
        <f t="shared" si="9"/>
        <v>50</v>
      </c>
      <c r="B58" s="405" t="s">
        <v>5139</v>
      </c>
      <c r="C58" s="216">
        <v>3502</v>
      </c>
      <c r="D58" s="143" t="s">
        <v>1418</v>
      </c>
      <c r="E58" s="164" t="s">
        <v>1240</v>
      </c>
      <c r="F58" s="145">
        <v>370</v>
      </c>
      <c r="G58" s="220">
        <f t="shared" si="8"/>
        <v>925</v>
      </c>
      <c r="H58" s="500"/>
    </row>
    <row r="59" spans="1:8" s="377" customFormat="1" ht="30" x14ac:dyDescent="0.25">
      <c r="A59" s="216">
        <f t="shared" si="9"/>
        <v>51</v>
      </c>
      <c r="B59" s="405" t="s">
        <v>5807</v>
      </c>
      <c r="C59" s="438">
        <v>9147</v>
      </c>
      <c r="D59" s="143" t="s">
        <v>5806</v>
      </c>
      <c r="E59" s="164" t="s">
        <v>1240</v>
      </c>
      <c r="F59" s="145">
        <v>400</v>
      </c>
      <c r="G59" s="220">
        <f t="shared" si="8"/>
        <v>1000</v>
      </c>
      <c r="H59" s="500"/>
    </row>
    <row r="60" spans="1:8" s="377" customFormat="1" ht="30" x14ac:dyDescent="0.25">
      <c r="A60" s="216">
        <f t="shared" si="9"/>
        <v>52</v>
      </c>
      <c r="B60" s="511" t="s">
        <v>112</v>
      </c>
      <c r="C60" s="216">
        <v>3490</v>
      </c>
      <c r="D60" s="143" t="s">
        <v>1419</v>
      </c>
      <c r="E60" s="164" t="s">
        <v>1240</v>
      </c>
      <c r="F60" s="145">
        <v>2200</v>
      </c>
      <c r="G60" s="220">
        <f t="shared" si="8"/>
        <v>5500</v>
      </c>
      <c r="H60" s="500"/>
    </row>
    <row r="61" spans="1:8" s="377" customFormat="1" ht="30" x14ac:dyDescent="0.25">
      <c r="A61" s="216">
        <f t="shared" si="9"/>
        <v>53</v>
      </c>
      <c r="B61" s="511" t="s">
        <v>113</v>
      </c>
      <c r="C61" s="216">
        <v>3491</v>
      </c>
      <c r="D61" s="143" t="s">
        <v>1420</v>
      </c>
      <c r="E61" s="164" t="s">
        <v>1240</v>
      </c>
      <c r="F61" s="145">
        <v>3560</v>
      </c>
      <c r="G61" s="220">
        <f t="shared" si="8"/>
        <v>8900</v>
      </c>
      <c r="H61" s="500"/>
    </row>
    <row r="62" spans="1:8" s="377" customFormat="1" ht="45" x14ac:dyDescent="0.25">
      <c r="A62" s="216">
        <f t="shared" si="9"/>
        <v>54</v>
      </c>
      <c r="B62" s="405" t="s">
        <v>4709</v>
      </c>
      <c r="C62" s="216">
        <v>2484</v>
      </c>
      <c r="D62" s="219" t="s">
        <v>2655</v>
      </c>
      <c r="E62" s="164" t="s">
        <v>1240</v>
      </c>
      <c r="F62" s="145">
        <v>1730</v>
      </c>
      <c r="G62" s="220">
        <f t="shared" si="8"/>
        <v>4325</v>
      </c>
      <c r="H62" s="500"/>
    </row>
    <row r="63" spans="1:8" s="377" customFormat="1" ht="45" x14ac:dyDescent="0.25">
      <c r="A63" s="216">
        <f t="shared" si="9"/>
        <v>55</v>
      </c>
      <c r="B63" s="405" t="s">
        <v>2656</v>
      </c>
      <c r="C63" s="216">
        <v>2498</v>
      </c>
      <c r="D63" s="219" t="s">
        <v>4710</v>
      </c>
      <c r="E63" s="164" t="s">
        <v>1240</v>
      </c>
      <c r="F63" s="145">
        <v>800</v>
      </c>
      <c r="G63" s="220">
        <f t="shared" si="8"/>
        <v>2000</v>
      </c>
      <c r="H63" s="500"/>
    </row>
    <row r="64" spans="1:8" s="377" customFormat="1" x14ac:dyDescent="0.25">
      <c r="A64" s="216"/>
      <c r="B64" s="511"/>
      <c r="C64" s="216"/>
      <c r="D64" s="406" t="s">
        <v>114</v>
      </c>
      <c r="E64" s="437"/>
      <c r="F64" s="145"/>
      <c r="G64" s="145"/>
      <c r="H64" s="500"/>
    </row>
    <row r="65" spans="1:8" s="377" customFormat="1" x14ac:dyDescent="0.25">
      <c r="A65" s="216">
        <f>A63+1</f>
        <v>56</v>
      </c>
      <c r="B65" s="511" t="s">
        <v>4550</v>
      </c>
      <c r="C65" s="216">
        <v>1591</v>
      </c>
      <c r="D65" s="166" t="s">
        <v>115</v>
      </c>
      <c r="E65" s="164" t="s">
        <v>1240</v>
      </c>
      <c r="F65" s="145">
        <v>2100</v>
      </c>
      <c r="G65" s="220">
        <f t="shared" ref="G65:G80" si="10">F65*2.5</f>
        <v>5250</v>
      </c>
      <c r="H65" s="500"/>
    </row>
    <row r="66" spans="1:8" s="377" customFormat="1" x14ac:dyDescent="0.25">
      <c r="A66" s="216">
        <f>A65+1</f>
        <v>57</v>
      </c>
      <c r="B66" s="511" t="s">
        <v>4551</v>
      </c>
      <c r="C66" s="216">
        <v>1592</v>
      </c>
      <c r="D66" s="166" t="s">
        <v>116</v>
      </c>
      <c r="E66" s="164" t="s">
        <v>1240</v>
      </c>
      <c r="F66" s="145">
        <v>4100</v>
      </c>
      <c r="G66" s="220">
        <f t="shared" si="10"/>
        <v>10250</v>
      </c>
      <c r="H66" s="500"/>
    </row>
    <row r="67" spans="1:8" s="377" customFormat="1" x14ac:dyDescent="0.25">
      <c r="A67" s="216">
        <f t="shared" ref="A67:A80" si="11">A66+1</f>
        <v>58</v>
      </c>
      <c r="B67" s="511" t="s">
        <v>4552</v>
      </c>
      <c r="C67" s="216">
        <v>1593</v>
      </c>
      <c r="D67" s="166" t="s">
        <v>1422</v>
      </c>
      <c r="E67" s="164" t="s">
        <v>1240</v>
      </c>
      <c r="F67" s="145">
        <v>1800</v>
      </c>
      <c r="G67" s="220">
        <f t="shared" si="10"/>
        <v>4500</v>
      </c>
      <c r="H67" s="500"/>
    </row>
    <row r="68" spans="1:8" s="377" customFormat="1" x14ac:dyDescent="0.25">
      <c r="A68" s="216">
        <f t="shared" si="11"/>
        <v>59</v>
      </c>
      <c r="B68" s="511" t="s">
        <v>4553</v>
      </c>
      <c r="C68" s="216">
        <v>3503</v>
      </c>
      <c r="D68" s="166" t="s">
        <v>1423</v>
      </c>
      <c r="E68" s="164" t="s">
        <v>1240</v>
      </c>
      <c r="F68" s="145">
        <v>850</v>
      </c>
      <c r="G68" s="220">
        <f t="shared" si="10"/>
        <v>2125</v>
      </c>
      <c r="H68" s="500"/>
    </row>
    <row r="69" spans="1:8" s="377" customFormat="1" ht="30" x14ac:dyDescent="0.25">
      <c r="A69" s="216">
        <f t="shared" si="11"/>
        <v>60</v>
      </c>
      <c r="B69" s="511" t="s">
        <v>1442</v>
      </c>
      <c r="C69" s="216">
        <v>3504</v>
      </c>
      <c r="D69" s="160" t="s">
        <v>1441</v>
      </c>
      <c r="E69" s="164" t="s">
        <v>1240</v>
      </c>
      <c r="F69" s="145">
        <v>8000</v>
      </c>
      <c r="G69" s="220">
        <f t="shared" si="10"/>
        <v>20000</v>
      </c>
      <c r="H69" s="500"/>
    </row>
    <row r="70" spans="1:8" s="377" customFormat="1" x14ac:dyDescent="0.25">
      <c r="A70" s="216">
        <f t="shared" si="11"/>
        <v>61</v>
      </c>
      <c r="B70" s="511" t="s">
        <v>4554</v>
      </c>
      <c r="C70" s="216">
        <v>3505</v>
      </c>
      <c r="D70" s="166" t="s">
        <v>1464</v>
      </c>
      <c r="E70" s="164" t="s">
        <v>1240</v>
      </c>
      <c r="F70" s="145">
        <v>3390</v>
      </c>
      <c r="G70" s="220">
        <f t="shared" si="10"/>
        <v>8475</v>
      </c>
      <c r="H70" s="500"/>
    </row>
    <row r="71" spans="1:8" s="377" customFormat="1" ht="30" x14ac:dyDescent="0.25">
      <c r="A71" s="216">
        <f t="shared" si="11"/>
        <v>62</v>
      </c>
      <c r="B71" s="511" t="s">
        <v>1559</v>
      </c>
      <c r="C71" s="216">
        <v>3506</v>
      </c>
      <c r="D71" s="160" t="s">
        <v>1558</v>
      </c>
      <c r="E71" s="164" t="s">
        <v>1240</v>
      </c>
      <c r="F71" s="145">
        <v>850</v>
      </c>
      <c r="G71" s="220">
        <f t="shared" si="10"/>
        <v>2125</v>
      </c>
      <c r="H71" s="500"/>
    </row>
    <row r="72" spans="1:8" s="377" customFormat="1" ht="30" x14ac:dyDescent="0.25">
      <c r="A72" s="216">
        <f t="shared" si="11"/>
        <v>63</v>
      </c>
      <c r="B72" s="405" t="s">
        <v>1468</v>
      </c>
      <c r="C72" s="216">
        <v>3507</v>
      </c>
      <c r="D72" s="143" t="s">
        <v>1469</v>
      </c>
      <c r="E72" s="164" t="s">
        <v>1240</v>
      </c>
      <c r="F72" s="145">
        <v>510</v>
      </c>
      <c r="G72" s="220">
        <f t="shared" si="10"/>
        <v>1275</v>
      </c>
      <c r="H72" s="500"/>
    </row>
    <row r="73" spans="1:8" s="377" customFormat="1" ht="30" x14ac:dyDescent="0.25">
      <c r="A73" s="216">
        <f t="shared" si="11"/>
        <v>64</v>
      </c>
      <c r="B73" s="511" t="s">
        <v>1429</v>
      </c>
      <c r="C73" s="216">
        <v>3508</v>
      </c>
      <c r="D73" s="160" t="s">
        <v>1428</v>
      </c>
      <c r="E73" s="164" t="s">
        <v>1240</v>
      </c>
      <c r="F73" s="145">
        <v>510</v>
      </c>
      <c r="G73" s="220">
        <f t="shared" si="10"/>
        <v>1275</v>
      </c>
      <c r="H73" s="500"/>
    </row>
    <row r="74" spans="1:8" s="377" customFormat="1" x14ac:dyDescent="0.25">
      <c r="A74" s="216">
        <f t="shared" si="11"/>
        <v>65</v>
      </c>
      <c r="B74" s="511" t="s">
        <v>117</v>
      </c>
      <c r="C74" s="216">
        <v>3509</v>
      </c>
      <c r="D74" s="166" t="s">
        <v>118</v>
      </c>
      <c r="E74" s="164" t="s">
        <v>1240</v>
      </c>
      <c r="F74" s="145">
        <v>4250</v>
      </c>
      <c r="G74" s="220">
        <f t="shared" si="10"/>
        <v>10625</v>
      </c>
      <c r="H74" s="500"/>
    </row>
    <row r="75" spans="1:8" s="377" customFormat="1" ht="30" x14ac:dyDescent="0.25">
      <c r="A75" s="216">
        <f t="shared" si="11"/>
        <v>66</v>
      </c>
      <c r="B75" s="511" t="s">
        <v>119</v>
      </c>
      <c r="C75" s="216">
        <v>3510</v>
      </c>
      <c r="D75" s="160" t="s">
        <v>5047</v>
      </c>
      <c r="E75" s="164" t="s">
        <v>1240</v>
      </c>
      <c r="F75" s="145">
        <v>850</v>
      </c>
      <c r="G75" s="220">
        <f t="shared" si="10"/>
        <v>2125</v>
      </c>
      <c r="H75" s="500"/>
    </row>
    <row r="76" spans="1:8" s="377" customFormat="1" x14ac:dyDescent="0.25">
      <c r="A76" s="216">
        <f t="shared" si="11"/>
        <v>67</v>
      </c>
      <c r="B76" s="511" t="s">
        <v>120</v>
      </c>
      <c r="C76" s="216">
        <v>3511</v>
      </c>
      <c r="D76" s="166" t="s">
        <v>1421</v>
      </c>
      <c r="E76" s="164" t="s">
        <v>1240</v>
      </c>
      <c r="F76" s="145">
        <v>4250</v>
      </c>
      <c r="G76" s="220">
        <f t="shared" si="10"/>
        <v>10625</v>
      </c>
      <c r="H76" s="500"/>
    </row>
    <row r="77" spans="1:8" s="377" customFormat="1" x14ac:dyDescent="0.25">
      <c r="A77" s="216">
        <f t="shared" si="11"/>
        <v>68</v>
      </c>
      <c r="B77" s="511" t="s">
        <v>121</v>
      </c>
      <c r="C77" s="216">
        <v>3512</v>
      </c>
      <c r="D77" s="166" t="s">
        <v>122</v>
      </c>
      <c r="E77" s="164" t="s">
        <v>1240</v>
      </c>
      <c r="F77" s="145">
        <v>4250</v>
      </c>
      <c r="G77" s="220">
        <f t="shared" si="10"/>
        <v>10625</v>
      </c>
      <c r="H77" s="500"/>
    </row>
    <row r="78" spans="1:8" s="377" customFormat="1" x14ac:dyDescent="0.25">
      <c r="A78" s="216">
        <f t="shared" si="11"/>
        <v>69</v>
      </c>
      <c r="B78" s="511" t="s">
        <v>1431</v>
      </c>
      <c r="C78" s="216">
        <v>3513</v>
      </c>
      <c r="D78" s="166" t="s">
        <v>1430</v>
      </c>
      <c r="E78" s="164" t="s">
        <v>1240</v>
      </c>
      <c r="F78" s="145">
        <v>1700</v>
      </c>
      <c r="G78" s="220">
        <f t="shared" si="10"/>
        <v>4250</v>
      </c>
      <c r="H78" s="500"/>
    </row>
    <row r="79" spans="1:8" s="377" customFormat="1" ht="30" x14ac:dyDescent="0.25">
      <c r="A79" s="216">
        <f t="shared" si="11"/>
        <v>70</v>
      </c>
      <c r="B79" s="511" t="s">
        <v>1432</v>
      </c>
      <c r="C79" s="216">
        <v>3514</v>
      </c>
      <c r="D79" s="160" t="s">
        <v>1433</v>
      </c>
      <c r="E79" s="164" t="s">
        <v>1240</v>
      </c>
      <c r="F79" s="145">
        <v>1700</v>
      </c>
      <c r="G79" s="220">
        <f t="shared" si="10"/>
        <v>4250</v>
      </c>
      <c r="H79" s="500"/>
    </row>
    <row r="80" spans="1:8" s="377" customFormat="1" ht="30" x14ac:dyDescent="0.25">
      <c r="A80" s="216">
        <f t="shared" si="11"/>
        <v>71</v>
      </c>
      <c r="B80" s="405" t="s">
        <v>1466</v>
      </c>
      <c r="C80" s="216">
        <v>3515</v>
      </c>
      <c r="D80" s="143" t="s">
        <v>1465</v>
      </c>
      <c r="E80" s="164" t="s">
        <v>1240</v>
      </c>
      <c r="F80" s="145">
        <v>850</v>
      </c>
      <c r="G80" s="220">
        <f t="shared" si="10"/>
        <v>2125</v>
      </c>
      <c r="H80" s="500"/>
    </row>
    <row r="81" spans="1:8" ht="12.75" x14ac:dyDescent="0.2">
      <c r="A81" s="508"/>
      <c r="B81" s="508"/>
      <c r="C81" s="508"/>
      <c r="D81" s="508"/>
      <c r="E81" s="508"/>
      <c r="F81" s="508"/>
      <c r="G81" s="508"/>
      <c r="H81" s="508"/>
    </row>
    <row r="82" spans="1:8" ht="12.75" x14ac:dyDescent="0.2">
      <c r="A82" s="508"/>
      <c r="B82" s="508"/>
      <c r="C82" s="508"/>
      <c r="D82" s="508"/>
      <c r="E82" s="508"/>
      <c r="F82" s="508"/>
      <c r="G82" s="508"/>
      <c r="H82" s="508"/>
    </row>
    <row r="83" spans="1:8" ht="12.75" x14ac:dyDescent="0.2">
      <c r="A83" s="508"/>
      <c r="B83" s="508"/>
      <c r="C83" s="508"/>
      <c r="D83" s="508"/>
      <c r="E83" s="508"/>
      <c r="F83" s="508"/>
      <c r="G83" s="508"/>
      <c r="H83" s="508"/>
    </row>
    <row r="84" spans="1:8" ht="12.75" x14ac:dyDescent="0.2">
      <c r="A84" s="508"/>
      <c r="B84" s="508"/>
      <c r="C84" s="508"/>
      <c r="D84" s="508"/>
      <c r="E84" s="508"/>
      <c r="F84" s="508"/>
      <c r="G84" s="508"/>
      <c r="H84" s="508"/>
    </row>
    <row r="85" spans="1:8" ht="12.75" x14ac:dyDescent="0.2">
      <c r="A85" s="508"/>
      <c r="B85" s="508"/>
      <c r="C85" s="508"/>
      <c r="D85" s="508"/>
      <c r="E85" s="508"/>
      <c r="F85" s="508"/>
      <c r="G85" s="508"/>
      <c r="H85" s="508"/>
    </row>
    <row r="86" spans="1:8" ht="12.75" x14ac:dyDescent="0.2">
      <c r="A86" s="508"/>
      <c r="B86" s="508"/>
      <c r="C86" s="508"/>
      <c r="D86" s="508"/>
      <c r="E86" s="508"/>
      <c r="F86" s="508"/>
      <c r="G86" s="508"/>
      <c r="H86" s="508"/>
    </row>
    <row r="87" spans="1:8" ht="12.75" x14ac:dyDescent="0.2">
      <c r="A87" s="508"/>
      <c r="B87" s="508"/>
      <c r="C87" s="508"/>
      <c r="D87" s="508"/>
      <c r="E87" s="508"/>
      <c r="F87" s="508"/>
      <c r="G87" s="508"/>
      <c r="H87" s="508"/>
    </row>
    <row r="245" spans="1:8" ht="12.75" x14ac:dyDescent="0.2">
      <c r="B245" s="514"/>
      <c r="C245" s="513"/>
      <c r="D245" s="508"/>
      <c r="E245" s="513"/>
      <c r="F245" s="513"/>
      <c r="G245" s="508"/>
      <c r="H245" s="508"/>
    </row>
    <row r="246" spans="1:8" ht="12.75" x14ac:dyDescent="0.2">
      <c r="B246" s="514"/>
      <c r="C246" s="513"/>
      <c r="D246" s="508"/>
      <c r="E246" s="513"/>
      <c r="F246" s="513"/>
      <c r="G246" s="508"/>
      <c r="H246" s="508"/>
    </row>
    <row r="247" spans="1:8" ht="12.75" x14ac:dyDescent="0.2">
      <c r="B247" s="514"/>
      <c r="C247" s="513"/>
      <c r="D247" s="508"/>
      <c r="E247" s="513"/>
      <c r="F247" s="513"/>
      <c r="G247" s="508"/>
      <c r="H247" s="508"/>
    </row>
    <row r="248" spans="1:8" ht="12.75" x14ac:dyDescent="0.2">
      <c r="B248" s="514"/>
      <c r="C248" s="513"/>
      <c r="D248" s="508"/>
      <c r="E248" s="513"/>
      <c r="F248" s="513"/>
      <c r="G248" s="508"/>
      <c r="H248" s="508"/>
    </row>
    <row r="249" spans="1:8" ht="12.75" x14ac:dyDescent="0.2">
      <c r="B249" s="514"/>
      <c r="C249" s="513"/>
      <c r="D249" s="508"/>
      <c r="E249" s="513"/>
      <c r="F249" s="513"/>
      <c r="G249" s="508"/>
      <c r="H249" s="508"/>
    </row>
    <row r="250" spans="1:8" ht="12.75" x14ac:dyDescent="0.2">
      <c r="B250" s="514"/>
      <c r="C250" s="513"/>
      <c r="D250" s="508"/>
      <c r="E250" s="513"/>
      <c r="F250" s="513"/>
      <c r="G250" s="508"/>
      <c r="H250" s="508"/>
    </row>
    <row r="251" spans="1:8" ht="12.75" x14ac:dyDescent="0.2">
      <c r="A251" s="508"/>
      <c r="B251" s="514"/>
      <c r="C251" s="513"/>
      <c r="D251" s="508"/>
      <c r="E251" s="513"/>
      <c r="F251" s="513"/>
      <c r="G251" s="508"/>
      <c r="H251" s="508"/>
    </row>
    <row r="252" spans="1:8" ht="12.75" x14ac:dyDescent="0.2">
      <c r="A252" s="508"/>
      <c r="B252" s="514"/>
      <c r="C252" s="513"/>
      <c r="D252" s="508"/>
      <c r="E252" s="513"/>
      <c r="F252" s="513"/>
      <c r="G252" s="508"/>
      <c r="H252" s="508"/>
    </row>
    <row r="253" spans="1:8" ht="12.75" x14ac:dyDescent="0.2">
      <c r="A253" s="508"/>
      <c r="B253" s="514"/>
      <c r="C253" s="513"/>
      <c r="D253" s="508"/>
      <c r="E253" s="513"/>
      <c r="F253" s="513"/>
      <c r="G253" s="508"/>
      <c r="H253" s="508"/>
    </row>
    <row r="254" spans="1:8" ht="12.75" x14ac:dyDescent="0.2">
      <c r="A254" s="508"/>
      <c r="B254" s="514"/>
      <c r="C254" s="513"/>
      <c r="D254" s="508"/>
      <c r="E254" s="513"/>
      <c r="F254" s="513"/>
      <c r="G254" s="508"/>
      <c r="H254" s="508"/>
    </row>
    <row r="255" spans="1:8" ht="12.75" x14ac:dyDescent="0.2">
      <c r="A255" s="508"/>
      <c r="B255" s="514"/>
      <c r="C255" s="513"/>
      <c r="D255" s="508"/>
      <c r="E255" s="513"/>
      <c r="F255" s="513"/>
      <c r="G255" s="508"/>
      <c r="H255" s="508"/>
    </row>
    <row r="256" spans="1:8" ht="12.75" x14ac:dyDescent="0.2">
      <c r="A256" s="508"/>
      <c r="B256" s="514"/>
      <c r="C256" s="513"/>
      <c r="D256" s="508"/>
      <c r="E256" s="513"/>
      <c r="F256" s="513"/>
      <c r="G256" s="508"/>
      <c r="H256" s="508"/>
    </row>
    <row r="257" spans="2:6" s="508" customFormat="1" ht="12.75" x14ac:dyDescent="0.2">
      <c r="B257" s="514"/>
      <c r="C257" s="513"/>
      <c r="E257" s="513"/>
      <c r="F257" s="513"/>
    </row>
    <row r="258" spans="2:6" s="508" customFormat="1" ht="12.75" x14ac:dyDescent="0.2">
      <c r="B258" s="514"/>
      <c r="C258" s="513"/>
      <c r="E258" s="513"/>
      <c r="F258" s="513"/>
    </row>
    <row r="259" spans="2:6" s="508" customFormat="1" ht="12.75" x14ac:dyDescent="0.2">
      <c r="B259" s="514"/>
      <c r="C259" s="513"/>
      <c r="E259" s="513"/>
      <c r="F259" s="513"/>
    </row>
    <row r="260" spans="2:6" s="508" customFormat="1" ht="12.75" x14ac:dyDescent="0.2">
      <c r="B260" s="514"/>
      <c r="C260" s="513"/>
      <c r="E260" s="513"/>
      <c r="F260" s="513"/>
    </row>
    <row r="261" spans="2:6" s="508" customFormat="1" ht="12.75" x14ac:dyDescent="0.2">
      <c r="B261" s="514"/>
      <c r="C261" s="513"/>
      <c r="E261" s="513"/>
      <c r="F261" s="513"/>
    </row>
    <row r="262" spans="2:6" s="508" customFormat="1" ht="12.75" x14ac:dyDescent="0.2">
      <c r="B262" s="514"/>
      <c r="C262" s="513"/>
      <c r="E262" s="513"/>
      <c r="F262" s="513"/>
    </row>
    <row r="263" spans="2:6" s="508" customFormat="1" ht="12.75" x14ac:dyDescent="0.2">
      <c r="B263" s="514"/>
      <c r="C263" s="513"/>
      <c r="E263" s="513"/>
      <c r="F263" s="513"/>
    </row>
    <row r="264" spans="2:6" s="508" customFormat="1" ht="12.75" x14ac:dyDescent="0.2">
      <c r="B264" s="514"/>
      <c r="C264" s="513"/>
      <c r="E264" s="513"/>
      <c r="F264" s="513"/>
    </row>
    <row r="265" spans="2:6" s="508" customFormat="1" ht="12.75" x14ac:dyDescent="0.2">
      <c r="B265" s="514"/>
      <c r="C265" s="513"/>
      <c r="E265" s="513"/>
      <c r="F265" s="513"/>
    </row>
    <row r="266" spans="2:6" s="508" customFormat="1" ht="12.75" x14ac:dyDescent="0.2">
      <c r="B266" s="514"/>
      <c r="C266" s="513"/>
      <c r="E266" s="513"/>
      <c r="F266" s="513"/>
    </row>
    <row r="267" spans="2:6" s="508" customFormat="1" ht="12.75" x14ac:dyDescent="0.2">
      <c r="B267" s="514"/>
      <c r="C267" s="513"/>
      <c r="E267" s="513"/>
      <c r="F267" s="513"/>
    </row>
    <row r="268" spans="2:6" s="508" customFormat="1" ht="12.75" x14ac:dyDescent="0.2">
      <c r="B268" s="514"/>
      <c r="C268" s="513"/>
      <c r="E268" s="513"/>
      <c r="F268" s="513"/>
    </row>
    <row r="269" spans="2:6" s="508" customFormat="1" ht="12.75" x14ac:dyDescent="0.2">
      <c r="B269" s="514"/>
      <c r="C269" s="513"/>
      <c r="E269" s="513"/>
      <c r="F269" s="513"/>
    </row>
    <row r="270" spans="2:6" s="508" customFormat="1" ht="12.75" x14ac:dyDescent="0.2">
      <c r="B270" s="514"/>
      <c r="C270" s="513"/>
      <c r="E270" s="513"/>
      <c r="F270" s="513"/>
    </row>
    <row r="271" spans="2:6" s="508" customFormat="1" ht="12.75" x14ac:dyDescent="0.2">
      <c r="B271" s="514"/>
      <c r="C271" s="513"/>
      <c r="E271" s="513"/>
      <c r="F271" s="513"/>
    </row>
    <row r="272" spans="2:6" s="508" customFormat="1" ht="12.75" x14ac:dyDescent="0.2">
      <c r="B272" s="514"/>
      <c r="C272" s="513"/>
      <c r="E272" s="513"/>
      <c r="F272" s="513"/>
    </row>
    <row r="273" spans="2:6" s="508" customFormat="1" ht="12.75" x14ac:dyDescent="0.2">
      <c r="B273" s="514"/>
      <c r="C273" s="513"/>
      <c r="E273" s="513"/>
      <c r="F273" s="513"/>
    </row>
    <row r="274" spans="2:6" s="508" customFormat="1" ht="12.75" x14ac:dyDescent="0.2">
      <c r="B274" s="514"/>
      <c r="C274" s="513"/>
      <c r="E274" s="513"/>
      <c r="F274" s="513"/>
    </row>
    <row r="275" spans="2:6" s="508" customFormat="1" ht="12.75" x14ac:dyDescent="0.2">
      <c r="B275" s="514"/>
      <c r="C275" s="513"/>
      <c r="E275" s="513"/>
      <c r="F275" s="513"/>
    </row>
    <row r="276" spans="2:6" s="508" customFormat="1" ht="12.75" x14ac:dyDescent="0.2">
      <c r="B276" s="514"/>
      <c r="C276" s="513"/>
      <c r="E276" s="513"/>
      <c r="F276" s="513"/>
    </row>
    <row r="277" spans="2:6" s="508" customFormat="1" ht="12.75" x14ac:dyDescent="0.2">
      <c r="B277" s="514"/>
      <c r="C277" s="513"/>
      <c r="E277" s="513"/>
      <c r="F277" s="513"/>
    </row>
    <row r="278" spans="2:6" s="508" customFormat="1" ht="12.75" x14ac:dyDescent="0.2">
      <c r="B278" s="514"/>
      <c r="C278" s="513"/>
      <c r="E278" s="513"/>
      <c r="F278" s="513"/>
    </row>
    <row r="279" spans="2:6" s="508" customFormat="1" ht="12.75" x14ac:dyDescent="0.2">
      <c r="B279" s="514"/>
      <c r="C279" s="513"/>
      <c r="E279" s="513"/>
      <c r="F279" s="513"/>
    </row>
  </sheetData>
  <autoFilter ref="C1:C279"/>
  <mergeCells count="1">
    <mergeCell ref="B1:D1"/>
  </mergeCells>
  <pageMargins left="0.39370078740157483" right="0.15748031496062992" top="0.39370078740157483" bottom="0.39370078740157483" header="0.51181102362204722" footer="0.51181102362204722"/>
  <pageSetup paperSize="9" scale="80" firstPageNumber="0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7"/>
  <sheetViews>
    <sheetView topLeftCell="A214" workbookViewId="0">
      <selection activeCell="B217" sqref="B217:F223"/>
    </sheetView>
  </sheetViews>
  <sheetFormatPr defaultRowHeight="15" x14ac:dyDescent="0.25"/>
  <cols>
    <col min="1" max="1" width="6.5703125" style="438" customWidth="1"/>
    <col min="2" max="2" width="17.7109375" style="377" customWidth="1"/>
    <col min="3" max="3" width="7.7109375" style="377" customWidth="1"/>
    <col min="4" max="4" width="54.7109375" style="377" customWidth="1"/>
    <col min="5" max="5" width="9.140625" style="377"/>
    <col min="6" max="6" width="11.7109375" style="377" customWidth="1"/>
    <col min="7" max="8" width="9.140625" style="377"/>
    <col min="9" max="9" width="104.28515625" style="377" customWidth="1"/>
    <col min="10" max="16384" width="9.140625" style="377"/>
  </cols>
  <sheetData>
    <row r="1" spans="1:6" x14ac:dyDescent="0.25">
      <c r="A1" s="216"/>
      <c r="B1" s="522"/>
      <c r="C1" s="216"/>
      <c r="D1" s="276" t="s">
        <v>125</v>
      </c>
      <c r="E1" s="276"/>
      <c r="F1" s="216"/>
    </row>
    <row r="2" spans="1:6" ht="43.5" x14ac:dyDescent="0.25">
      <c r="A2" s="458" t="s">
        <v>4792</v>
      </c>
      <c r="B2" s="523" t="s">
        <v>4831</v>
      </c>
      <c r="C2" s="403" t="s">
        <v>4832</v>
      </c>
      <c r="D2" s="403" t="s">
        <v>126</v>
      </c>
      <c r="E2" s="403" t="s">
        <v>867</v>
      </c>
      <c r="F2" s="510" t="s">
        <v>4</v>
      </c>
    </row>
    <row r="3" spans="1:6" x14ac:dyDescent="0.25">
      <c r="B3" s="374"/>
      <c r="C3" s="216"/>
      <c r="D3" s="295" t="s">
        <v>127</v>
      </c>
      <c r="E3" s="295"/>
      <c r="F3" s="216"/>
    </row>
    <row r="4" spans="1:6" ht="30" x14ac:dyDescent="0.25">
      <c r="A4" s="438">
        <v>1</v>
      </c>
      <c r="B4" s="374" t="s">
        <v>3611</v>
      </c>
      <c r="C4" s="216">
        <v>6262</v>
      </c>
      <c r="D4" s="247" t="s">
        <v>3612</v>
      </c>
      <c r="E4" s="164" t="s">
        <v>4294</v>
      </c>
      <c r="F4" s="145">
        <v>1320</v>
      </c>
    </row>
    <row r="5" spans="1:6" ht="30" x14ac:dyDescent="0.25">
      <c r="A5" s="438">
        <f t="shared" ref="A5:A26" si="0">A4+1</f>
        <v>2</v>
      </c>
      <c r="B5" s="374" t="s">
        <v>5090</v>
      </c>
      <c r="C5" s="216">
        <v>1355</v>
      </c>
      <c r="D5" s="143" t="s">
        <v>5024</v>
      </c>
      <c r="E5" s="164" t="s">
        <v>4294</v>
      </c>
      <c r="F5" s="145">
        <v>740</v>
      </c>
    </row>
    <row r="6" spans="1:6" x14ac:dyDescent="0.25">
      <c r="A6" s="438">
        <f t="shared" si="0"/>
        <v>3</v>
      </c>
      <c r="B6" s="374" t="s">
        <v>5091</v>
      </c>
      <c r="C6" s="216">
        <v>3556</v>
      </c>
      <c r="D6" s="247" t="s">
        <v>5025</v>
      </c>
      <c r="E6" s="164" t="s">
        <v>4294</v>
      </c>
      <c r="F6" s="145">
        <v>630</v>
      </c>
    </row>
    <row r="7" spans="1:6" x14ac:dyDescent="0.25">
      <c r="A7" s="438">
        <f t="shared" si="0"/>
        <v>4</v>
      </c>
      <c r="B7" s="374" t="s">
        <v>3613</v>
      </c>
      <c r="C7" s="216">
        <v>1360</v>
      </c>
      <c r="D7" s="247" t="s">
        <v>4990</v>
      </c>
      <c r="E7" s="164" t="s">
        <v>4294</v>
      </c>
      <c r="F7" s="145">
        <v>110</v>
      </c>
    </row>
    <row r="8" spans="1:6" x14ac:dyDescent="0.25">
      <c r="A8" s="438">
        <f t="shared" si="0"/>
        <v>5</v>
      </c>
      <c r="B8" s="374" t="s">
        <v>3614</v>
      </c>
      <c r="C8" s="216">
        <v>2442</v>
      </c>
      <c r="D8" s="247" t="s">
        <v>4993</v>
      </c>
      <c r="E8" s="164" t="s">
        <v>4294</v>
      </c>
      <c r="F8" s="145">
        <v>130</v>
      </c>
    </row>
    <row r="9" spans="1:6" ht="45" x14ac:dyDescent="0.25">
      <c r="A9" s="438">
        <f t="shared" si="0"/>
        <v>6</v>
      </c>
      <c r="B9" s="374" t="s">
        <v>3615</v>
      </c>
      <c r="C9" s="216">
        <v>1361</v>
      </c>
      <c r="D9" s="143" t="s">
        <v>4991</v>
      </c>
      <c r="E9" s="164" t="s">
        <v>4294</v>
      </c>
      <c r="F9" s="145">
        <v>100</v>
      </c>
    </row>
    <row r="10" spans="1:6" ht="45" x14ac:dyDescent="0.25">
      <c r="A10" s="438">
        <f t="shared" si="0"/>
        <v>7</v>
      </c>
      <c r="B10" s="374" t="s">
        <v>3616</v>
      </c>
      <c r="C10" s="216">
        <v>2443</v>
      </c>
      <c r="D10" s="143" t="s">
        <v>4994</v>
      </c>
      <c r="E10" s="164" t="s">
        <v>4294</v>
      </c>
      <c r="F10" s="145">
        <v>110</v>
      </c>
    </row>
    <row r="11" spans="1:6" x14ac:dyDescent="0.25">
      <c r="A11" s="438">
        <f t="shared" si="0"/>
        <v>8</v>
      </c>
      <c r="B11" s="374" t="s">
        <v>3617</v>
      </c>
      <c r="C11" s="216">
        <v>1362</v>
      </c>
      <c r="D11" s="247" t="s">
        <v>4992</v>
      </c>
      <c r="E11" s="164" t="s">
        <v>4294</v>
      </c>
      <c r="F11" s="145">
        <v>100</v>
      </c>
    </row>
    <row r="12" spans="1:6" x14ac:dyDescent="0.25">
      <c r="A12" s="438">
        <f t="shared" si="0"/>
        <v>9</v>
      </c>
      <c r="B12" s="374" t="s">
        <v>3618</v>
      </c>
      <c r="C12" s="216">
        <v>2445</v>
      </c>
      <c r="D12" s="247" t="s">
        <v>4995</v>
      </c>
      <c r="E12" s="164" t="s">
        <v>4294</v>
      </c>
      <c r="F12" s="145">
        <v>110</v>
      </c>
    </row>
    <row r="13" spans="1:6" x14ac:dyDescent="0.25">
      <c r="A13" s="438">
        <f t="shared" si="0"/>
        <v>10</v>
      </c>
      <c r="B13" s="524" t="s">
        <v>1715</v>
      </c>
      <c r="C13" s="216">
        <v>1352</v>
      </c>
      <c r="D13" s="143" t="s">
        <v>181</v>
      </c>
      <c r="E13" s="164" t="s">
        <v>4294</v>
      </c>
      <c r="F13" s="145">
        <v>220</v>
      </c>
    </row>
    <row r="14" spans="1:6" ht="30" x14ac:dyDescent="0.25">
      <c r="A14" s="438">
        <f t="shared" si="0"/>
        <v>11</v>
      </c>
      <c r="B14" s="374" t="s">
        <v>3619</v>
      </c>
      <c r="C14" s="216">
        <v>6435</v>
      </c>
      <c r="D14" s="247" t="s">
        <v>3620</v>
      </c>
      <c r="E14" s="164" t="s">
        <v>4294</v>
      </c>
      <c r="F14" s="145">
        <v>660</v>
      </c>
    </row>
    <row r="15" spans="1:6" ht="45" x14ac:dyDescent="0.25">
      <c r="A15" s="438">
        <f t="shared" si="0"/>
        <v>12</v>
      </c>
      <c r="B15" s="524" t="s">
        <v>3621</v>
      </c>
      <c r="C15" s="216">
        <v>3580</v>
      </c>
      <c r="D15" s="143" t="s">
        <v>3622</v>
      </c>
      <c r="E15" s="164" t="s">
        <v>4294</v>
      </c>
      <c r="F15" s="145">
        <v>980</v>
      </c>
    </row>
    <row r="16" spans="1:6" ht="45" x14ac:dyDescent="0.25">
      <c r="A16" s="438">
        <f t="shared" si="0"/>
        <v>13</v>
      </c>
      <c r="B16" s="374" t="s">
        <v>3623</v>
      </c>
      <c r="C16" s="216">
        <v>2566</v>
      </c>
      <c r="D16" s="296" t="s">
        <v>3624</v>
      </c>
      <c r="E16" s="164" t="s">
        <v>4294</v>
      </c>
      <c r="F16" s="145">
        <v>175</v>
      </c>
    </row>
    <row r="17" spans="1:6" x14ac:dyDescent="0.25">
      <c r="A17" s="438">
        <f t="shared" si="0"/>
        <v>14</v>
      </c>
      <c r="B17" s="524" t="s">
        <v>1713</v>
      </c>
      <c r="C17" s="216">
        <v>1353</v>
      </c>
      <c r="D17" s="143" t="s">
        <v>1712</v>
      </c>
      <c r="E17" s="164" t="s">
        <v>4294</v>
      </c>
      <c r="F17" s="145">
        <v>300</v>
      </c>
    </row>
    <row r="18" spans="1:6" ht="30" x14ac:dyDescent="0.25">
      <c r="A18" s="438">
        <f t="shared" si="0"/>
        <v>15</v>
      </c>
      <c r="B18" s="524" t="s">
        <v>1714</v>
      </c>
      <c r="C18" s="216">
        <v>1354</v>
      </c>
      <c r="D18" s="143" t="s">
        <v>128</v>
      </c>
      <c r="E18" s="164" t="s">
        <v>4294</v>
      </c>
      <c r="F18" s="145">
        <v>330</v>
      </c>
    </row>
    <row r="19" spans="1:6" x14ac:dyDescent="0.25">
      <c r="A19" s="438">
        <f t="shared" si="0"/>
        <v>16</v>
      </c>
      <c r="B19" s="374" t="s">
        <v>3625</v>
      </c>
      <c r="C19" s="216">
        <v>1391</v>
      </c>
      <c r="D19" s="143" t="s">
        <v>1555</v>
      </c>
      <c r="E19" s="164" t="s">
        <v>4294</v>
      </c>
      <c r="F19" s="145">
        <v>460</v>
      </c>
    </row>
    <row r="20" spans="1:6" ht="30" x14ac:dyDescent="0.25">
      <c r="A20" s="438">
        <f t="shared" si="0"/>
        <v>17</v>
      </c>
      <c r="B20" s="374" t="s">
        <v>3626</v>
      </c>
      <c r="C20" s="216">
        <v>1363</v>
      </c>
      <c r="D20" s="143" t="s">
        <v>1529</v>
      </c>
      <c r="E20" s="164" t="s">
        <v>4294</v>
      </c>
      <c r="F20" s="145">
        <v>415</v>
      </c>
    </row>
    <row r="21" spans="1:6" ht="30" x14ac:dyDescent="0.25">
      <c r="A21" s="438">
        <f t="shared" si="0"/>
        <v>18</v>
      </c>
      <c r="B21" s="374" t="s">
        <v>3627</v>
      </c>
      <c r="C21" s="216">
        <v>3579</v>
      </c>
      <c r="D21" s="247" t="s">
        <v>3628</v>
      </c>
      <c r="E21" s="164" t="s">
        <v>4294</v>
      </c>
      <c r="F21" s="145">
        <v>385</v>
      </c>
    </row>
    <row r="22" spans="1:6" ht="45" x14ac:dyDescent="0.25">
      <c r="A22" s="438">
        <f t="shared" si="0"/>
        <v>19</v>
      </c>
      <c r="B22" s="374" t="s">
        <v>3629</v>
      </c>
      <c r="C22" s="216">
        <v>7067</v>
      </c>
      <c r="D22" s="247" t="s">
        <v>4863</v>
      </c>
      <c r="E22" s="164" t="s">
        <v>4294</v>
      </c>
      <c r="F22" s="145">
        <v>415</v>
      </c>
    </row>
    <row r="23" spans="1:6" ht="30" x14ac:dyDescent="0.25">
      <c r="A23" s="438">
        <f t="shared" si="0"/>
        <v>20</v>
      </c>
      <c r="B23" s="374" t="s">
        <v>4896</v>
      </c>
      <c r="C23" s="164">
        <v>8904</v>
      </c>
      <c r="D23" s="247" t="s">
        <v>4897</v>
      </c>
      <c r="E23" s="164" t="s">
        <v>4294</v>
      </c>
      <c r="F23" s="220">
        <v>385</v>
      </c>
    </row>
    <row r="24" spans="1:6" ht="45" x14ac:dyDescent="0.25">
      <c r="A24" s="438">
        <f t="shared" si="0"/>
        <v>21</v>
      </c>
      <c r="B24" s="374" t="s">
        <v>3630</v>
      </c>
      <c r="C24" s="216">
        <v>6296</v>
      </c>
      <c r="D24" s="247" t="s">
        <v>3631</v>
      </c>
      <c r="E24" s="164" t="s">
        <v>4294</v>
      </c>
      <c r="F24" s="145">
        <v>770</v>
      </c>
    </row>
    <row r="25" spans="1:6" ht="60" x14ac:dyDescent="0.25">
      <c r="A25" s="438">
        <f t="shared" si="0"/>
        <v>22</v>
      </c>
      <c r="B25" s="374" t="s">
        <v>3632</v>
      </c>
      <c r="C25" s="216">
        <v>7068</v>
      </c>
      <c r="D25" s="247" t="s">
        <v>4864</v>
      </c>
      <c r="E25" s="164" t="s">
        <v>4294</v>
      </c>
      <c r="F25" s="145">
        <v>825</v>
      </c>
    </row>
    <row r="26" spans="1:6" s="650" customFormat="1" ht="30" x14ac:dyDescent="0.25">
      <c r="A26" s="649">
        <f t="shared" si="0"/>
        <v>23</v>
      </c>
      <c r="B26" s="267" t="s">
        <v>5868</v>
      </c>
      <c r="C26" s="651">
        <v>2441</v>
      </c>
      <c r="D26" s="265" t="s">
        <v>5869</v>
      </c>
      <c r="E26" s="266" t="s">
        <v>4294</v>
      </c>
      <c r="F26" s="264">
        <v>410</v>
      </c>
    </row>
    <row r="27" spans="1:6" x14ac:dyDescent="0.25">
      <c r="B27" s="374"/>
      <c r="C27" s="216"/>
      <c r="D27" s="437" t="s">
        <v>129</v>
      </c>
      <c r="E27" s="437"/>
      <c r="F27" s="145"/>
    </row>
    <row r="28" spans="1:6" x14ac:dyDescent="0.25">
      <c r="A28" s="438">
        <v>24</v>
      </c>
      <c r="B28" s="374" t="s">
        <v>3633</v>
      </c>
      <c r="C28" s="216">
        <v>1365</v>
      </c>
      <c r="D28" s="247" t="s">
        <v>130</v>
      </c>
      <c r="E28" s="164" t="s">
        <v>4294</v>
      </c>
      <c r="F28" s="145">
        <v>130</v>
      </c>
    </row>
    <row r="29" spans="1:6" x14ac:dyDescent="0.25">
      <c r="A29" s="438">
        <f t="shared" ref="A29:A35" si="1">A28+1</f>
        <v>25</v>
      </c>
      <c r="B29" s="524" t="s">
        <v>1568</v>
      </c>
      <c r="C29" s="216">
        <v>1368</v>
      </c>
      <c r="D29" s="247" t="s">
        <v>131</v>
      </c>
      <c r="E29" s="164" t="s">
        <v>4294</v>
      </c>
      <c r="F29" s="145">
        <v>140</v>
      </c>
    </row>
    <row r="30" spans="1:6" ht="30" x14ac:dyDescent="0.25">
      <c r="A30" s="438">
        <f t="shared" si="1"/>
        <v>26</v>
      </c>
      <c r="B30" s="524" t="s">
        <v>1717</v>
      </c>
      <c r="C30" s="216">
        <v>1366</v>
      </c>
      <c r="D30" s="143" t="s">
        <v>1716</v>
      </c>
      <c r="E30" s="164" t="s">
        <v>4294</v>
      </c>
      <c r="F30" s="145">
        <v>250</v>
      </c>
    </row>
    <row r="31" spans="1:6" ht="30" x14ac:dyDescent="0.25">
      <c r="A31" s="438">
        <f t="shared" si="1"/>
        <v>27</v>
      </c>
      <c r="B31" s="524" t="s">
        <v>3634</v>
      </c>
      <c r="C31" s="216">
        <v>1370</v>
      </c>
      <c r="D31" s="247" t="s">
        <v>3635</v>
      </c>
      <c r="E31" s="164" t="s">
        <v>4294</v>
      </c>
      <c r="F31" s="145">
        <v>165</v>
      </c>
    </row>
    <row r="32" spans="1:6" ht="30" x14ac:dyDescent="0.25">
      <c r="A32" s="438">
        <f t="shared" si="1"/>
        <v>28</v>
      </c>
      <c r="B32" s="524" t="s">
        <v>5140</v>
      </c>
      <c r="C32" s="216">
        <v>1369</v>
      </c>
      <c r="D32" s="143" t="s">
        <v>5092</v>
      </c>
      <c r="E32" s="164" t="s">
        <v>4294</v>
      </c>
      <c r="F32" s="145">
        <v>250</v>
      </c>
    </row>
    <row r="33" spans="1:6" ht="45" x14ac:dyDescent="0.25">
      <c r="A33" s="438">
        <f t="shared" si="1"/>
        <v>29</v>
      </c>
      <c r="B33" s="524" t="s">
        <v>3636</v>
      </c>
      <c r="C33" s="216">
        <v>2565</v>
      </c>
      <c r="D33" s="143" t="s">
        <v>3637</v>
      </c>
      <c r="E33" s="164" t="s">
        <v>4294</v>
      </c>
      <c r="F33" s="145">
        <v>330</v>
      </c>
    </row>
    <row r="34" spans="1:6" x14ac:dyDescent="0.25">
      <c r="A34" s="438">
        <f t="shared" si="1"/>
        <v>30</v>
      </c>
      <c r="B34" s="374" t="s">
        <v>3638</v>
      </c>
      <c r="C34" s="216">
        <v>1364</v>
      </c>
      <c r="D34" s="247" t="s">
        <v>1776</v>
      </c>
      <c r="E34" s="164" t="s">
        <v>4294</v>
      </c>
      <c r="F34" s="145">
        <v>310</v>
      </c>
    </row>
    <row r="35" spans="1:6" x14ac:dyDescent="0.25">
      <c r="A35" s="438">
        <f t="shared" si="1"/>
        <v>31</v>
      </c>
      <c r="B35" s="374" t="s">
        <v>3639</v>
      </c>
      <c r="C35" s="216">
        <v>2349</v>
      </c>
      <c r="D35" s="247" t="s">
        <v>1777</v>
      </c>
      <c r="E35" s="164" t="s">
        <v>4294</v>
      </c>
      <c r="F35" s="145">
        <v>470</v>
      </c>
    </row>
    <row r="36" spans="1:6" x14ac:dyDescent="0.25">
      <c r="B36" s="374"/>
      <c r="C36" s="216"/>
      <c r="D36" s="437" t="s">
        <v>132</v>
      </c>
      <c r="E36" s="437"/>
      <c r="F36" s="145"/>
    </row>
    <row r="37" spans="1:6" s="153" customFormat="1" x14ac:dyDescent="0.25">
      <c r="A37" s="169">
        <f>A35+1</f>
        <v>32</v>
      </c>
      <c r="B37" s="343" t="s">
        <v>1719</v>
      </c>
      <c r="C37" s="149">
        <v>1376</v>
      </c>
      <c r="D37" s="143" t="s">
        <v>1718</v>
      </c>
      <c r="E37" s="144" t="s">
        <v>4294</v>
      </c>
      <c r="F37" s="151">
        <v>150</v>
      </c>
    </row>
    <row r="38" spans="1:6" s="153" customFormat="1" x14ac:dyDescent="0.25">
      <c r="A38" s="169">
        <f t="shared" ref="A38:A49" si="2">A37+1</f>
        <v>33</v>
      </c>
      <c r="B38" s="341" t="s">
        <v>3640</v>
      </c>
      <c r="C38" s="149">
        <v>1377</v>
      </c>
      <c r="D38" s="143" t="s">
        <v>133</v>
      </c>
      <c r="E38" s="144" t="s">
        <v>4294</v>
      </c>
      <c r="F38" s="151">
        <v>150</v>
      </c>
    </row>
    <row r="39" spans="1:6" s="153" customFormat="1" ht="30" x14ac:dyDescent="0.25">
      <c r="A39" s="169">
        <f t="shared" si="2"/>
        <v>34</v>
      </c>
      <c r="B39" s="343" t="s">
        <v>3641</v>
      </c>
      <c r="C39" s="149">
        <v>1375</v>
      </c>
      <c r="D39" s="143" t="s">
        <v>3642</v>
      </c>
      <c r="E39" s="144" t="s">
        <v>4294</v>
      </c>
      <c r="F39" s="151">
        <v>470</v>
      </c>
    </row>
    <row r="40" spans="1:6" s="153" customFormat="1" ht="30" x14ac:dyDescent="0.25">
      <c r="A40" s="169">
        <f t="shared" si="2"/>
        <v>35</v>
      </c>
      <c r="B40" s="341" t="s">
        <v>3643</v>
      </c>
      <c r="C40" s="149">
        <v>2567</v>
      </c>
      <c r="D40" s="247" t="s">
        <v>4985</v>
      </c>
      <c r="E40" s="144" t="s">
        <v>4294</v>
      </c>
      <c r="F40" s="151">
        <v>310</v>
      </c>
    </row>
    <row r="41" spans="1:6" s="153" customFormat="1" x14ac:dyDescent="0.25">
      <c r="A41" s="169">
        <f t="shared" si="2"/>
        <v>36</v>
      </c>
      <c r="B41" s="341" t="s">
        <v>3644</v>
      </c>
      <c r="C41" s="149">
        <v>1472</v>
      </c>
      <c r="D41" s="143" t="s">
        <v>136</v>
      </c>
      <c r="E41" s="144" t="s">
        <v>4294</v>
      </c>
      <c r="F41" s="151">
        <v>275</v>
      </c>
    </row>
    <row r="42" spans="1:6" s="153" customFormat="1" x14ac:dyDescent="0.25">
      <c r="A42" s="169">
        <f t="shared" si="2"/>
        <v>37</v>
      </c>
      <c r="B42" s="341" t="s">
        <v>3645</v>
      </c>
      <c r="C42" s="149">
        <v>1474</v>
      </c>
      <c r="D42" s="148" t="s">
        <v>4986</v>
      </c>
      <c r="E42" s="144" t="s">
        <v>4294</v>
      </c>
      <c r="F42" s="151">
        <v>300</v>
      </c>
    </row>
    <row r="43" spans="1:6" s="153" customFormat="1" ht="30" x14ac:dyDescent="0.25">
      <c r="A43" s="169">
        <f t="shared" si="2"/>
        <v>38</v>
      </c>
      <c r="B43" s="343" t="s">
        <v>1584</v>
      </c>
      <c r="C43" s="149">
        <v>1381</v>
      </c>
      <c r="D43" s="143" t="s">
        <v>1583</v>
      </c>
      <c r="E43" s="144" t="s">
        <v>4294</v>
      </c>
      <c r="F43" s="151">
        <v>165</v>
      </c>
    </row>
    <row r="44" spans="1:6" s="153" customFormat="1" ht="30" x14ac:dyDescent="0.25">
      <c r="A44" s="169">
        <f t="shared" si="2"/>
        <v>39</v>
      </c>
      <c r="B44" s="341" t="s">
        <v>3646</v>
      </c>
      <c r="C44" s="149">
        <v>1382</v>
      </c>
      <c r="D44" s="143" t="s">
        <v>135</v>
      </c>
      <c r="E44" s="144" t="s">
        <v>4294</v>
      </c>
      <c r="F44" s="151">
        <v>165</v>
      </c>
    </row>
    <row r="45" spans="1:6" s="153" customFormat="1" x14ac:dyDescent="0.25">
      <c r="A45" s="169">
        <f t="shared" si="2"/>
        <v>40</v>
      </c>
      <c r="B45" s="341" t="s">
        <v>3647</v>
      </c>
      <c r="C45" s="149">
        <v>1379</v>
      </c>
      <c r="D45" s="247" t="s">
        <v>134</v>
      </c>
      <c r="E45" s="144" t="s">
        <v>4294</v>
      </c>
      <c r="F45" s="151">
        <v>240</v>
      </c>
    </row>
    <row r="46" spans="1:6" s="153" customFormat="1" ht="30.75" customHeight="1" x14ac:dyDescent="0.25">
      <c r="A46" s="169">
        <f t="shared" si="2"/>
        <v>41</v>
      </c>
      <c r="B46" s="341" t="s">
        <v>3648</v>
      </c>
      <c r="C46" s="149">
        <v>1380</v>
      </c>
      <c r="D46" s="296" t="s">
        <v>3649</v>
      </c>
      <c r="E46" s="144" t="s">
        <v>4294</v>
      </c>
      <c r="F46" s="151">
        <v>165</v>
      </c>
    </row>
    <row r="47" spans="1:6" s="153" customFormat="1" x14ac:dyDescent="0.25">
      <c r="A47" s="169">
        <f t="shared" si="2"/>
        <v>42</v>
      </c>
      <c r="B47" s="341" t="s">
        <v>3650</v>
      </c>
      <c r="C47" s="149">
        <v>1374</v>
      </c>
      <c r="D47" s="143" t="s">
        <v>1567</v>
      </c>
      <c r="E47" s="144" t="s">
        <v>4294</v>
      </c>
      <c r="F47" s="151">
        <v>330</v>
      </c>
    </row>
    <row r="48" spans="1:6" s="153" customFormat="1" x14ac:dyDescent="0.25">
      <c r="A48" s="169">
        <f t="shared" si="2"/>
        <v>43</v>
      </c>
      <c r="B48" s="341" t="s">
        <v>3651</v>
      </c>
      <c r="C48" s="149" t="s">
        <v>215</v>
      </c>
      <c r="D48" s="143" t="s">
        <v>3652</v>
      </c>
      <c r="E48" s="144" t="s">
        <v>4294</v>
      </c>
      <c r="F48" s="151">
        <v>360</v>
      </c>
    </row>
    <row r="49" spans="1:6" s="153" customFormat="1" x14ac:dyDescent="0.25">
      <c r="A49" s="169">
        <f t="shared" si="2"/>
        <v>44</v>
      </c>
      <c r="B49" s="343" t="s">
        <v>1721</v>
      </c>
      <c r="C49" s="149">
        <v>1378</v>
      </c>
      <c r="D49" s="143" t="s">
        <v>1720</v>
      </c>
      <c r="E49" s="144" t="s">
        <v>4294</v>
      </c>
      <c r="F49" s="151">
        <v>400</v>
      </c>
    </row>
    <row r="50" spans="1:6" s="153" customFormat="1" x14ac:dyDescent="0.25">
      <c r="A50" s="169"/>
      <c r="B50" s="341"/>
      <c r="C50" s="149"/>
      <c r="D50" s="276" t="s">
        <v>137</v>
      </c>
      <c r="E50" s="276"/>
      <c r="F50" s="151"/>
    </row>
    <row r="51" spans="1:6" s="153" customFormat="1" x14ac:dyDescent="0.25">
      <c r="A51" s="169">
        <f>A49+1</f>
        <v>45</v>
      </c>
      <c r="B51" s="343" t="s">
        <v>1722</v>
      </c>
      <c r="C51" s="149">
        <v>1417</v>
      </c>
      <c r="D51" s="143" t="s">
        <v>138</v>
      </c>
      <c r="E51" s="144" t="s">
        <v>4294</v>
      </c>
      <c r="F51" s="151">
        <v>470</v>
      </c>
    </row>
    <row r="52" spans="1:6" s="153" customFormat="1" x14ac:dyDescent="0.25">
      <c r="A52" s="169">
        <f t="shared" ref="A52:A57" si="3">A51+1</f>
        <v>46</v>
      </c>
      <c r="B52" s="343" t="s">
        <v>3653</v>
      </c>
      <c r="C52" s="149">
        <v>1384</v>
      </c>
      <c r="D52" s="296" t="s">
        <v>3654</v>
      </c>
      <c r="E52" s="144" t="s">
        <v>4294</v>
      </c>
      <c r="F52" s="151">
        <v>240</v>
      </c>
    </row>
    <row r="53" spans="1:6" s="153" customFormat="1" ht="30" customHeight="1" x14ac:dyDescent="0.25">
      <c r="A53" s="169">
        <f t="shared" si="3"/>
        <v>47</v>
      </c>
      <c r="B53" s="343" t="s">
        <v>3655</v>
      </c>
      <c r="C53" s="149">
        <v>2985</v>
      </c>
      <c r="D53" s="143" t="s">
        <v>3656</v>
      </c>
      <c r="E53" s="144" t="s">
        <v>4294</v>
      </c>
      <c r="F53" s="151">
        <v>470</v>
      </c>
    </row>
    <row r="54" spans="1:6" s="153" customFormat="1" ht="30" x14ac:dyDescent="0.25">
      <c r="A54" s="169">
        <f t="shared" si="3"/>
        <v>48</v>
      </c>
      <c r="B54" s="341" t="s">
        <v>3657</v>
      </c>
      <c r="C54" s="149">
        <v>8719</v>
      </c>
      <c r="D54" s="296" t="s">
        <v>3658</v>
      </c>
      <c r="E54" s="144" t="s">
        <v>4294</v>
      </c>
      <c r="F54" s="297">
        <v>385</v>
      </c>
    </row>
    <row r="55" spans="1:6" s="153" customFormat="1" ht="30" x14ac:dyDescent="0.25">
      <c r="A55" s="169">
        <f t="shared" si="3"/>
        <v>49</v>
      </c>
      <c r="B55" s="341" t="s">
        <v>3659</v>
      </c>
      <c r="C55" s="149">
        <v>1386</v>
      </c>
      <c r="D55" s="143" t="s">
        <v>1589</v>
      </c>
      <c r="E55" s="144" t="s">
        <v>4294</v>
      </c>
      <c r="F55" s="151">
        <v>165</v>
      </c>
    </row>
    <row r="56" spans="1:6" s="153" customFormat="1" ht="30" x14ac:dyDescent="0.25">
      <c r="A56" s="169">
        <f t="shared" si="3"/>
        <v>50</v>
      </c>
      <c r="B56" s="341" t="s">
        <v>3660</v>
      </c>
      <c r="C56" s="149">
        <v>1387</v>
      </c>
      <c r="D56" s="143" t="s">
        <v>1587</v>
      </c>
      <c r="E56" s="144" t="s">
        <v>4294</v>
      </c>
      <c r="F56" s="151">
        <v>165</v>
      </c>
    </row>
    <row r="57" spans="1:6" s="153" customFormat="1" ht="30" x14ac:dyDescent="0.25">
      <c r="A57" s="169">
        <f t="shared" si="3"/>
        <v>51</v>
      </c>
      <c r="B57" s="341" t="s">
        <v>3661</v>
      </c>
      <c r="C57" s="149">
        <v>1388</v>
      </c>
      <c r="D57" s="143" t="s">
        <v>1588</v>
      </c>
      <c r="E57" s="144" t="s">
        <v>4294</v>
      </c>
      <c r="F57" s="151">
        <v>165</v>
      </c>
    </row>
    <row r="58" spans="1:6" s="153" customFormat="1" x14ac:dyDescent="0.25">
      <c r="A58" s="169"/>
      <c r="B58" s="341"/>
      <c r="C58" s="149"/>
      <c r="D58" s="276" t="s">
        <v>139</v>
      </c>
      <c r="E58" s="276"/>
      <c r="F58" s="151"/>
    </row>
    <row r="59" spans="1:6" s="153" customFormat="1" ht="30" x14ac:dyDescent="0.25">
      <c r="A59" s="169">
        <f>A57+1</f>
        <v>52</v>
      </c>
      <c r="B59" s="343" t="s">
        <v>1726</v>
      </c>
      <c r="C59" s="149">
        <v>2986</v>
      </c>
      <c r="D59" s="143" t="s">
        <v>1725</v>
      </c>
      <c r="E59" s="144" t="s">
        <v>4294</v>
      </c>
      <c r="F59" s="151">
        <v>440</v>
      </c>
    </row>
    <row r="60" spans="1:6" ht="45" x14ac:dyDescent="0.25">
      <c r="A60" s="438">
        <f>A59+1</f>
        <v>53</v>
      </c>
      <c r="B60" s="524" t="s">
        <v>1724</v>
      </c>
      <c r="C60" s="216">
        <v>1373</v>
      </c>
      <c r="D60" s="143" t="s">
        <v>1723</v>
      </c>
      <c r="E60" s="164" t="s">
        <v>4294</v>
      </c>
      <c r="F60" s="145">
        <v>440</v>
      </c>
    </row>
    <row r="61" spans="1:6" ht="30" x14ac:dyDescent="0.25">
      <c r="A61" s="438">
        <f>A60+1</f>
        <v>54</v>
      </c>
      <c r="B61" s="374" t="s">
        <v>3663</v>
      </c>
      <c r="C61" s="216">
        <v>7050</v>
      </c>
      <c r="D61" s="143" t="s">
        <v>3664</v>
      </c>
      <c r="E61" s="164" t="s">
        <v>4294</v>
      </c>
      <c r="F61" s="145">
        <v>660</v>
      </c>
    </row>
    <row r="62" spans="1:6" x14ac:dyDescent="0.25">
      <c r="B62" s="374"/>
      <c r="C62" s="216"/>
      <c r="D62" s="276" t="s">
        <v>140</v>
      </c>
      <c r="E62" s="295"/>
      <c r="F62" s="145"/>
    </row>
    <row r="63" spans="1:6" s="153" customFormat="1" ht="30" x14ac:dyDescent="0.25">
      <c r="A63" s="169">
        <f>A61+1</f>
        <v>55</v>
      </c>
      <c r="B63" s="343" t="s">
        <v>3665</v>
      </c>
      <c r="C63" s="149">
        <v>1412</v>
      </c>
      <c r="D63" s="296" t="s">
        <v>3666</v>
      </c>
      <c r="E63" s="144" t="s">
        <v>4294</v>
      </c>
      <c r="F63" s="151">
        <v>310</v>
      </c>
    </row>
    <row r="64" spans="1:6" s="153" customFormat="1" x14ac:dyDescent="0.25">
      <c r="A64" s="169">
        <f t="shared" ref="A64:A91" si="4">A63+1</f>
        <v>56</v>
      </c>
      <c r="B64" s="343" t="s">
        <v>1731</v>
      </c>
      <c r="C64" s="149" t="s">
        <v>142</v>
      </c>
      <c r="D64" s="143" t="s">
        <v>1730</v>
      </c>
      <c r="E64" s="144" t="s">
        <v>4294</v>
      </c>
      <c r="F64" s="151">
        <v>440</v>
      </c>
    </row>
    <row r="65" spans="1:6" s="153" customFormat="1" ht="33.75" customHeight="1" x14ac:dyDescent="0.25">
      <c r="A65" s="169">
        <f t="shared" si="4"/>
        <v>57</v>
      </c>
      <c r="B65" s="341" t="s">
        <v>3667</v>
      </c>
      <c r="C65" s="149">
        <v>1413</v>
      </c>
      <c r="D65" s="247" t="s">
        <v>3668</v>
      </c>
      <c r="E65" s="144" t="s">
        <v>4294</v>
      </c>
      <c r="F65" s="151">
        <v>630</v>
      </c>
    </row>
    <row r="66" spans="1:6" s="153" customFormat="1" ht="30" x14ac:dyDescent="0.25">
      <c r="A66" s="169">
        <f t="shared" si="4"/>
        <v>58</v>
      </c>
      <c r="B66" s="341" t="s">
        <v>3669</v>
      </c>
      <c r="C66" s="149">
        <v>1410</v>
      </c>
      <c r="D66" s="247" t="s">
        <v>1476</v>
      </c>
      <c r="E66" s="144" t="s">
        <v>4294</v>
      </c>
      <c r="F66" s="151">
        <v>310</v>
      </c>
    </row>
    <row r="67" spans="1:6" s="153" customFormat="1" ht="45" x14ac:dyDescent="0.25">
      <c r="A67" s="169">
        <f t="shared" si="4"/>
        <v>59</v>
      </c>
      <c r="B67" s="341" t="s">
        <v>3670</v>
      </c>
      <c r="C67" s="149">
        <v>3236</v>
      </c>
      <c r="D67" s="247" t="s">
        <v>3671</v>
      </c>
      <c r="E67" s="144" t="s">
        <v>4294</v>
      </c>
      <c r="F67" s="151">
        <v>495</v>
      </c>
    </row>
    <row r="68" spans="1:6" s="153" customFormat="1" ht="30" x14ac:dyDescent="0.25">
      <c r="A68" s="169">
        <f t="shared" si="4"/>
        <v>60</v>
      </c>
      <c r="B68" s="343" t="s">
        <v>1729</v>
      </c>
      <c r="C68" s="149">
        <v>1415</v>
      </c>
      <c r="D68" s="143" t="s">
        <v>5026</v>
      </c>
      <c r="E68" s="144" t="s">
        <v>4294</v>
      </c>
      <c r="F68" s="151">
        <v>470</v>
      </c>
    </row>
    <row r="69" spans="1:6" s="153" customFormat="1" x14ac:dyDescent="0.25">
      <c r="A69" s="169">
        <f t="shared" si="4"/>
        <v>61</v>
      </c>
      <c r="B69" s="343" t="s">
        <v>1735</v>
      </c>
      <c r="C69" s="149">
        <v>1416</v>
      </c>
      <c r="D69" s="143" t="s">
        <v>1734</v>
      </c>
      <c r="E69" s="144" t="s">
        <v>4294</v>
      </c>
      <c r="F69" s="151">
        <v>440</v>
      </c>
    </row>
    <row r="70" spans="1:6" s="153" customFormat="1" ht="30" x14ac:dyDescent="0.25">
      <c r="A70" s="169">
        <f t="shared" si="4"/>
        <v>62</v>
      </c>
      <c r="B70" s="341" t="s">
        <v>3672</v>
      </c>
      <c r="C70" s="149">
        <v>1411</v>
      </c>
      <c r="D70" s="247" t="s">
        <v>3673</v>
      </c>
      <c r="E70" s="144" t="s">
        <v>4294</v>
      </c>
      <c r="F70" s="151">
        <v>165</v>
      </c>
    </row>
    <row r="71" spans="1:6" s="153" customFormat="1" ht="60" x14ac:dyDescent="0.25">
      <c r="A71" s="169">
        <f t="shared" si="4"/>
        <v>63</v>
      </c>
      <c r="B71" s="341" t="s">
        <v>3674</v>
      </c>
      <c r="C71" s="149">
        <v>2572</v>
      </c>
      <c r="D71" s="296" t="s">
        <v>3675</v>
      </c>
      <c r="E71" s="144" t="s">
        <v>4294</v>
      </c>
      <c r="F71" s="151">
        <v>440</v>
      </c>
    </row>
    <row r="72" spans="1:6" s="153" customFormat="1" ht="60" x14ac:dyDescent="0.25">
      <c r="A72" s="169">
        <f t="shared" si="4"/>
        <v>64</v>
      </c>
      <c r="B72" s="341" t="s">
        <v>3676</v>
      </c>
      <c r="C72" s="149">
        <v>2569</v>
      </c>
      <c r="D72" s="296" t="s">
        <v>3677</v>
      </c>
      <c r="E72" s="144" t="s">
        <v>4294</v>
      </c>
      <c r="F72" s="151">
        <v>440</v>
      </c>
    </row>
    <row r="73" spans="1:6" s="153" customFormat="1" ht="60" x14ac:dyDescent="0.25">
      <c r="A73" s="169">
        <f t="shared" si="4"/>
        <v>65</v>
      </c>
      <c r="B73" s="341" t="s">
        <v>3678</v>
      </c>
      <c r="C73" s="149">
        <v>2989</v>
      </c>
      <c r="D73" s="143" t="s">
        <v>3679</v>
      </c>
      <c r="E73" s="144" t="s">
        <v>4294</v>
      </c>
      <c r="F73" s="151">
        <v>440</v>
      </c>
    </row>
    <row r="74" spans="1:6" s="153" customFormat="1" ht="75" x14ac:dyDescent="0.25">
      <c r="A74" s="169">
        <f t="shared" si="4"/>
        <v>66</v>
      </c>
      <c r="B74" s="341" t="s">
        <v>3680</v>
      </c>
      <c r="C74" s="149">
        <v>7047</v>
      </c>
      <c r="D74" s="143" t="s">
        <v>3681</v>
      </c>
      <c r="E74" s="144" t="s">
        <v>4294</v>
      </c>
      <c r="F74" s="151">
        <v>660</v>
      </c>
    </row>
    <row r="75" spans="1:6" s="153" customFormat="1" ht="60" x14ac:dyDescent="0.25">
      <c r="A75" s="169">
        <f t="shared" si="4"/>
        <v>67</v>
      </c>
      <c r="B75" s="341" t="s">
        <v>3682</v>
      </c>
      <c r="C75" s="149">
        <v>8720</v>
      </c>
      <c r="D75" s="296" t="s">
        <v>3683</v>
      </c>
      <c r="E75" s="144" t="s">
        <v>4294</v>
      </c>
      <c r="F75" s="151">
        <v>660</v>
      </c>
    </row>
    <row r="76" spans="1:6" s="153" customFormat="1" ht="30" x14ac:dyDescent="0.25">
      <c r="A76" s="169">
        <f t="shared" si="4"/>
        <v>68</v>
      </c>
      <c r="B76" s="343" t="s">
        <v>1736</v>
      </c>
      <c r="C76" s="149">
        <v>3564</v>
      </c>
      <c r="D76" s="143" t="s">
        <v>143</v>
      </c>
      <c r="E76" s="144" t="s">
        <v>4294</v>
      </c>
      <c r="F76" s="151">
        <v>440</v>
      </c>
    </row>
    <row r="77" spans="1:6" s="153" customFormat="1" ht="30" x14ac:dyDescent="0.25">
      <c r="A77" s="169">
        <f t="shared" si="4"/>
        <v>69</v>
      </c>
      <c r="B77" s="343" t="s">
        <v>1733</v>
      </c>
      <c r="C77" s="149">
        <v>1392</v>
      </c>
      <c r="D77" s="143" t="s">
        <v>1732</v>
      </c>
      <c r="E77" s="144" t="s">
        <v>4294</v>
      </c>
      <c r="F77" s="151">
        <v>440</v>
      </c>
    </row>
    <row r="78" spans="1:6" s="153" customFormat="1" ht="30" x14ac:dyDescent="0.25">
      <c r="A78" s="169">
        <f t="shared" si="4"/>
        <v>70</v>
      </c>
      <c r="B78" s="343" t="s">
        <v>1728</v>
      </c>
      <c r="C78" s="149">
        <v>1269</v>
      </c>
      <c r="D78" s="143" t="s">
        <v>1727</v>
      </c>
      <c r="E78" s="144" t="s">
        <v>4294</v>
      </c>
      <c r="F78" s="151">
        <v>165</v>
      </c>
    </row>
    <row r="79" spans="1:6" s="153" customFormat="1" ht="30" x14ac:dyDescent="0.25">
      <c r="A79" s="169">
        <f t="shared" si="4"/>
        <v>71</v>
      </c>
      <c r="B79" s="341" t="s">
        <v>3684</v>
      </c>
      <c r="C79" s="149">
        <v>1395</v>
      </c>
      <c r="D79" s="143" t="s">
        <v>1595</v>
      </c>
      <c r="E79" s="144" t="s">
        <v>4294</v>
      </c>
      <c r="F79" s="151">
        <v>165</v>
      </c>
    </row>
    <row r="80" spans="1:6" s="153" customFormat="1" ht="45" x14ac:dyDescent="0.25">
      <c r="A80" s="169">
        <f t="shared" si="4"/>
        <v>72</v>
      </c>
      <c r="B80" s="341" t="s">
        <v>3685</v>
      </c>
      <c r="C80" s="149">
        <v>2570</v>
      </c>
      <c r="D80" s="143" t="s">
        <v>1590</v>
      </c>
      <c r="E80" s="144" t="s">
        <v>4294</v>
      </c>
      <c r="F80" s="151">
        <v>165</v>
      </c>
    </row>
    <row r="81" spans="1:6" s="153" customFormat="1" ht="30" x14ac:dyDescent="0.25">
      <c r="A81" s="169">
        <f t="shared" si="4"/>
        <v>73</v>
      </c>
      <c r="B81" s="341" t="s">
        <v>3686</v>
      </c>
      <c r="C81" s="149">
        <v>1396</v>
      </c>
      <c r="D81" s="143" t="s">
        <v>1596</v>
      </c>
      <c r="E81" s="144" t="s">
        <v>4294</v>
      </c>
      <c r="F81" s="151">
        <v>310</v>
      </c>
    </row>
    <row r="82" spans="1:6" s="153" customFormat="1" ht="30" x14ac:dyDescent="0.25">
      <c r="A82" s="169">
        <f t="shared" si="4"/>
        <v>74</v>
      </c>
      <c r="B82" s="341" t="s">
        <v>3687</v>
      </c>
      <c r="C82" s="149">
        <v>1397</v>
      </c>
      <c r="D82" s="143" t="s">
        <v>1597</v>
      </c>
      <c r="E82" s="144" t="s">
        <v>4294</v>
      </c>
      <c r="F82" s="151">
        <v>310</v>
      </c>
    </row>
    <row r="83" spans="1:6" s="153" customFormat="1" ht="30" x14ac:dyDescent="0.25">
      <c r="A83" s="169">
        <f t="shared" si="4"/>
        <v>75</v>
      </c>
      <c r="B83" s="341" t="s">
        <v>3688</v>
      </c>
      <c r="C83" s="149">
        <v>1398</v>
      </c>
      <c r="D83" s="143" t="s">
        <v>141</v>
      </c>
      <c r="E83" s="144" t="s">
        <v>4294</v>
      </c>
      <c r="F83" s="151">
        <v>240</v>
      </c>
    </row>
    <row r="84" spans="1:6" s="153" customFormat="1" ht="30" x14ac:dyDescent="0.25">
      <c r="A84" s="169">
        <f t="shared" si="4"/>
        <v>76</v>
      </c>
      <c r="B84" s="341" t="s">
        <v>3689</v>
      </c>
      <c r="C84" s="149">
        <v>1399</v>
      </c>
      <c r="D84" s="143" t="s">
        <v>1599</v>
      </c>
      <c r="E84" s="144" t="s">
        <v>4294</v>
      </c>
      <c r="F84" s="151">
        <v>240</v>
      </c>
    </row>
    <row r="85" spans="1:6" s="153" customFormat="1" ht="30.75" customHeight="1" x14ac:dyDescent="0.25">
      <c r="A85" s="169">
        <f t="shared" si="4"/>
        <v>77</v>
      </c>
      <c r="B85" s="341" t="s">
        <v>3690</v>
      </c>
      <c r="C85" s="149">
        <v>2988</v>
      </c>
      <c r="D85" s="296" t="s">
        <v>3691</v>
      </c>
      <c r="E85" s="144" t="s">
        <v>4294</v>
      </c>
      <c r="F85" s="151">
        <v>240</v>
      </c>
    </row>
    <row r="86" spans="1:6" s="153" customFormat="1" ht="30" x14ac:dyDescent="0.25">
      <c r="A86" s="169">
        <f t="shared" si="4"/>
        <v>78</v>
      </c>
      <c r="B86" s="341" t="s">
        <v>3692</v>
      </c>
      <c r="C86" s="149">
        <v>1402</v>
      </c>
      <c r="D86" s="143" t="s">
        <v>1598</v>
      </c>
      <c r="E86" s="144" t="s">
        <v>4294</v>
      </c>
      <c r="F86" s="151">
        <v>240</v>
      </c>
    </row>
    <row r="87" spans="1:6" s="153" customFormat="1" ht="45" x14ac:dyDescent="0.25">
      <c r="A87" s="169">
        <f t="shared" si="4"/>
        <v>79</v>
      </c>
      <c r="B87" s="341" t="s">
        <v>3693</v>
      </c>
      <c r="C87" s="149">
        <v>1403</v>
      </c>
      <c r="D87" s="143" t="s">
        <v>1602</v>
      </c>
      <c r="E87" s="144" t="s">
        <v>4294</v>
      </c>
      <c r="F87" s="151">
        <v>240</v>
      </c>
    </row>
    <row r="88" spans="1:6" s="153" customFormat="1" ht="30" x14ac:dyDescent="0.25">
      <c r="A88" s="169">
        <f t="shared" si="4"/>
        <v>80</v>
      </c>
      <c r="B88" s="341" t="s">
        <v>3694</v>
      </c>
      <c r="C88" s="149">
        <v>1404</v>
      </c>
      <c r="D88" s="143" t="s">
        <v>1600</v>
      </c>
      <c r="E88" s="144" t="s">
        <v>4294</v>
      </c>
      <c r="F88" s="151">
        <v>240</v>
      </c>
    </row>
    <row r="89" spans="1:6" s="153" customFormat="1" ht="30" x14ac:dyDescent="0.25">
      <c r="A89" s="169">
        <f t="shared" si="4"/>
        <v>81</v>
      </c>
      <c r="B89" s="341" t="s">
        <v>3695</v>
      </c>
      <c r="C89" s="149">
        <v>1406</v>
      </c>
      <c r="D89" s="143" t="s">
        <v>1601</v>
      </c>
      <c r="E89" s="144" t="s">
        <v>4294</v>
      </c>
      <c r="F89" s="151">
        <v>240</v>
      </c>
    </row>
    <row r="90" spans="1:6" s="153" customFormat="1" ht="45" x14ac:dyDescent="0.25">
      <c r="A90" s="169">
        <f t="shared" si="4"/>
        <v>82</v>
      </c>
      <c r="B90" s="343" t="s">
        <v>3696</v>
      </c>
      <c r="C90" s="149">
        <v>1408</v>
      </c>
      <c r="D90" s="143" t="s">
        <v>3697</v>
      </c>
      <c r="E90" s="144" t="s">
        <v>4294</v>
      </c>
      <c r="F90" s="151">
        <v>165</v>
      </c>
    </row>
    <row r="91" spans="1:6" s="153" customFormat="1" x14ac:dyDescent="0.25">
      <c r="A91" s="169">
        <f t="shared" si="4"/>
        <v>83</v>
      </c>
      <c r="B91" s="341" t="s">
        <v>657</v>
      </c>
      <c r="C91" s="149">
        <v>7051</v>
      </c>
      <c r="D91" s="143" t="s">
        <v>1473</v>
      </c>
      <c r="E91" s="144" t="s">
        <v>4294</v>
      </c>
      <c r="F91" s="151">
        <v>660</v>
      </c>
    </row>
    <row r="92" spans="1:6" s="153" customFormat="1" x14ac:dyDescent="0.25">
      <c r="A92" s="169"/>
      <c r="B92" s="357"/>
      <c r="C92" s="149"/>
      <c r="D92" s="249" t="s">
        <v>144</v>
      </c>
      <c r="E92" s="298"/>
      <c r="F92" s="151"/>
    </row>
    <row r="93" spans="1:6" s="153" customFormat="1" ht="30" x14ac:dyDescent="0.25">
      <c r="A93" s="169">
        <f>A91+1</f>
        <v>84</v>
      </c>
      <c r="B93" s="343" t="s">
        <v>3698</v>
      </c>
      <c r="C93" s="149">
        <v>3566</v>
      </c>
      <c r="D93" s="296" t="s">
        <v>3699</v>
      </c>
      <c r="E93" s="144" t="s">
        <v>4294</v>
      </c>
      <c r="F93" s="151">
        <v>6545</v>
      </c>
    </row>
    <row r="94" spans="1:6" s="153" customFormat="1" ht="45" x14ac:dyDescent="0.25">
      <c r="A94" s="169">
        <f t="shared" ref="A94:A102" si="5">A93+1</f>
        <v>85</v>
      </c>
      <c r="B94" s="341" t="s">
        <v>3700</v>
      </c>
      <c r="C94" s="149">
        <v>3568</v>
      </c>
      <c r="D94" s="296" t="s">
        <v>3701</v>
      </c>
      <c r="E94" s="144" t="s">
        <v>4294</v>
      </c>
      <c r="F94" s="151">
        <v>5720</v>
      </c>
    </row>
    <row r="95" spans="1:6" s="153" customFormat="1" ht="45" x14ac:dyDescent="0.25">
      <c r="A95" s="169">
        <f t="shared" si="5"/>
        <v>86</v>
      </c>
      <c r="B95" s="343" t="s">
        <v>3702</v>
      </c>
      <c r="C95" s="149" t="s">
        <v>145</v>
      </c>
      <c r="D95" s="247" t="s">
        <v>3703</v>
      </c>
      <c r="E95" s="144" t="s">
        <v>4294</v>
      </c>
      <c r="F95" s="151">
        <v>2200</v>
      </c>
    </row>
    <row r="96" spans="1:6" s="153" customFormat="1" ht="45" x14ac:dyDescent="0.25">
      <c r="A96" s="169">
        <f t="shared" si="5"/>
        <v>87</v>
      </c>
      <c r="B96" s="343" t="s">
        <v>3704</v>
      </c>
      <c r="C96" s="149">
        <v>3572</v>
      </c>
      <c r="D96" s="247" t="s">
        <v>3705</v>
      </c>
      <c r="E96" s="144" t="s">
        <v>4294</v>
      </c>
      <c r="F96" s="151">
        <v>2200</v>
      </c>
    </row>
    <row r="97" spans="1:6" s="153" customFormat="1" ht="45" x14ac:dyDescent="0.25">
      <c r="A97" s="169">
        <f t="shared" si="5"/>
        <v>88</v>
      </c>
      <c r="B97" s="341" t="s">
        <v>3706</v>
      </c>
      <c r="C97" s="149">
        <v>3569</v>
      </c>
      <c r="D97" s="296" t="s">
        <v>3707</v>
      </c>
      <c r="E97" s="144" t="s">
        <v>4294</v>
      </c>
      <c r="F97" s="151">
        <v>2200</v>
      </c>
    </row>
    <row r="98" spans="1:6" s="153" customFormat="1" ht="30" x14ac:dyDescent="0.25">
      <c r="A98" s="169">
        <f t="shared" si="5"/>
        <v>89</v>
      </c>
      <c r="B98" s="341" t="s">
        <v>3708</v>
      </c>
      <c r="C98" s="149">
        <v>3118</v>
      </c>
      <c r="D98" s="247" t="s">
        <v>5027</v>
      </c>
      <c r="E98" s="144" t="s">
        <v>4294</v>
      </c>
      <c r="F98" s="151">
        <v>2805</v>
      </c>
    </row>
    <row r="99" spans="1:6" s="153" customFormat="1" ht="45" x14ac:dyDescent="0.25">
      <c r="A99" s="169">
        <f t="shared" si="5"/>
        <v>90</v>
      </c>
      <c r="B99" s="343" t="s">
        <v>3709</v>
      </c>
      <c r="C99" s="149">
        <v>3117</v>
      </c>
      <c r="D99" s="247" t="s">
        <v>1738</v>
      </c>
      <c r="E99" s="144" t="s">
        <v>4294</v>
      </c>
      <c r="F99" s="151">
        <v>12320</v>
      </c>
    </row>
    <row r="100" spans="1:6" s="153" customFormat="1" ht="45" x14ac:dyDescent="0.25">
      <c r="A100" s="169">
        <f t="shared" si="5"/>
        <v>91</v>
      </c>
      <c r="B100" s="343" t="s">
        <v>3710</v>
      </c>
      <c r="C100" s="149">
        <v>3565</v>
      </c>
      <c r="D100" s="247" t="s">
        <v>1737</v>
      </c>
      <c r="E100" s="144" t="s">
        <v>4294</v>
      </c>
      <c r="F100" s="151">
        <v>10780</v>
      </c>
    </row>
    <row r="101" spans="1:6" s="153" customFormat="1" ht="45" x14ac:dyDescent="0.25">
      <c r="A101" s="169">
        <f t="shared" si="5"/>
        <v>92</v>
      </c>
      <c r="B101" s="343" t="s">
        <v>3711</v>
      </c>
      <c r="C101" s="149">
        <v>3567</v>
      </c>
      <c r="D101" s="247" t="s">
        <v>3712</v>
      </c>
      <c r="E101" s="144" t="s">
        <v>4294</v>
      </c>
      <c r="F101" s="151">
        <v>12100</v>
      </c>
    </row>
    <row r="102" spans="1:6" s="153" customFormat="1" ht="45" x14ac:dyDescent="0.25">
      <c r="A102" s="169">
        <f t="shared" si="5"/>
        <v>93</v>
      </c>
      <c r="B102" s="343" t="s">
        <v>3713</v>
      </c>
      <c r="C102" s="149">
        <v>3570</v>
      </c>
      <c r="D102" s="247" t="s">
        <v>3714</v>
      </c>
      <c r="E102" s="144" t="s">
        <v>4294</v>
      </c>
      <c r="F102" s="151">
        <v>6050</v>
      </c>
    </row>
    <row r="103" spans="1:6" s="153" customFormat="1" x14ac:dyDescent="0.25">
      <c r="A103" s="169"/>
      <c r="B103" s="357"/>
      <c r="C103" s="149"/>
      <c r="D103" s="276" t="s">
        <v>146</v>
      </c>
      <c r="E103" s="276"/>
      <c r="F103" s="149"/>
    </row>
    <row r="104" spans="1:6" s="153" customFormat="1" ht="28.5" x14ac:dyDescent="0.25">
      <c r="A104" s="169"/>
      <c r="B104" s="341"/>
      <c r="C104" s="149"/>
      <c r="D104" s="295" t="s">
        <v>3715</v>
      </c>
      <c r="E104" s="295"/>
      <c r="F104" s="151"/>
    </row>
    <row r="105" spans="1:6" s="153" customFormat="1" x14ac:dyDescent="0.25">
      <c r="A105" s="169">
        <f>A102+1</f>
        <v>94</v>
      </c>
      <c r="B105" s="341" t="s">
        <v>3716</v>
      </c>
      <c r="C105" s="149">
        <v>305</v>
      </c>
      <c r="D105" s="247" t="s">
        <v>158</v>
      </c>
      <c r="E105" s="144" t="s">
        <v>4294</v>
      </c>
      <c r="F105" s="151">
        <v>385</v>
      </c>
    </row>
    <row r="106" spans="1:6" s="153" customFormat="1" ht="30" x14ac:dyDescent="0.25">
      <c r="A106" s="169">
        <f t="shared" ref="A106:A114" si="6">A105+1</f>
        <v>95</v>
      </c>
      <c r="B106" s="341" t="s">
        <v>3717</v>
      </c>
      <c r="C106" s="149">
        <v>1419</v>
      </c>
      <c r="D106" s="247" t="s">
        <v>4987</v>
      </c>
      <c r="E106" s="144" t="s">
        <v>4294</v>
      </c>
      <c r="F106" s="151">
        <v>200</v>
      </c>
    </row>
    <row r="107" spans="1:6" s="153" customFormat="1" ht="30" x14ac:dyDescent="0.25">
      <c r="A107" s="169">
        <f t="shared" si="6"/>
        <v>96</v>
      </c>
      <c r="B107" s="341" t="s">
        <v>3718</v>
      </c>
      <c r="C107" s="149">
        <v>2468</v>
      </c>
      <c r="D107" s="247" t="s">
        <v>5029</v>
      </c>
      <c r="E107" s="144" t="s">
        <v>4294</v>
      </c>
      <c r="F107" s="151">
        <v>250</v>
      </c>
    </row>
    <row r="108" spans="1:6" s="153" customFormat="1" ht="30" x14ac:dyDescent="0.25">
      <c r="A108" s="169">
        <f t="shared" si="6"/>
        <v>97</v>
      </c>
      <c r="B108" s="341" t="s">
        <v>3719</v>
      </c>
      <c r="C108" s="149">
        <v>3059</v>
      </c>
      <c r="D108" s="143" t="s">
        <v>4988</v>
      </c>
      <c r="E108" s="144" t="s">
        <v>4294</v>
      </c>
      <c r="F108" s="151">
        <v>330</v>
      </c>
    </row>
    <row r="109" spans="1:6" s="153" customFormat="1" x14ac:dyDescent="0.25">
      <c r="A109" s="169">
        <f t="shared" si="6"/>
        <v>98</v>
      </c>
      <c r="B109" s="341" t="s">
        <v>3720</v>
      </c>
      <c r="C109" s="149">
        <v>1422</v>
      </c>
      <c r="D109" s="247" t="s">
        <v>147</v>
      </c>
      <c r="E109" s="144" t="s">
        <v>4294</v>
      </c>
      <c r="F109" s="289">
        <v>160</v>
      </c>
    </row>
    <row r="110" spans="1:6" s="153" customFormat="1" x14ac:dyDescent="0.25">
      <c r="A110" s="169">
        <f t="shared" si="6"/>
        <v>99</v>
      </c>
      <c r="B110" s="341" t="s">
        <v>3721</v>
      </c>
      <c r="C110" s="149">
        <v>2452</v>
      </c>
      <c r="D110" s="143" t="s">
        <v>3722</v>
      </c>
      <c r="E110" s="144" t="s">
        <v>4294</v>
      </c>
      <c r="F110" s="151">
        <v>200</v>
      </c>
    </row>
    <row r="111" spans="1:6" s="153" customFormat="1" x14ac:dyDescent="0.25">
      <c r="A111" s="169">
        <f t="shared" si="6"/>
        <v>100</v>
      </c>
      <c r="B111" s="341" t="s">
        <v>3723</v>
      </c>
      <c r="C111" s="149">
        <v>1423</v>
      </c>
      <c r="D111" s="247" t="s">
        <v>148</v>
      </c>
      <c r="E111" s="144" t="s">
        <v>4294</v>
      </c>
      <c r="F111" s="151">
        <v>200</v>
      </c>
    </row>
    <row r="112" spans="1:6" s="153" customFormat="1" x14ac:dyDescent="0.25">
      <c r="A112" s="169">
        <f t="shared" si="6"/>
        <v>101</v>
      </c>
      <c r="B112" s="341" t="s">
        <v>3724</v>
      </c>
      <c r="C112" s="149">
        <v>6434</v>
      </c>
      <c r="D112" s="247" t="s">
        <v>521</v>
      </c>
      <c r="E112" s="144" t="s">
        <v>4294</v>
      </c>
      <c r="F112" s="151">
        <v>770</v>
      </c>
    </row>
    <row r="113" spans="1:6" s="153" customFormat="1" x14ac:dyDescent="0.25">
      <c r="A113" s="169">
        <f t="shared" si="6"/>
        <v>102</v>
      </c>
      <c r="B113" s="341" t="s">
        <v>3725</v>
      </c>
      <c r="C113" s="149">
        <v>1425</v>
      </c>
      <c r="D113" s="247" t="s">
        <v>152</v>
      </c>
      <c r="E113" s="144" t="s">
        <v>4294</v>
      </c>
      <c r="F113" s="151">
        <v>180</v>
      </c>
    </row>
    <row r="114" spans="1:6" s="153" customFormat="1" x14ac:dyDescent="0.25">
      <c r="A114" s="169">
        <f t="shared" si="6"/>
        <v>103</v>
      </c>
      <c r="B114" s="341" t="s">
        <v>3726</v>
      </c>
      <c r="C114" s="149">
        <v>3410</v>
      </c>
      <c r="D114" s="143" t="s">
        <v>3727</v>
      </c>
      <c r="E114" s="144" t="s">
        <v>4294</v>
      </c>
      <c r="F114" s="151">
        <v>200</v>
      </c>
    </row>
    <row r="115" spans="1:6" s="153" customFormat="1" x14ac:dyDescent="0.25">
      <c r="A115" s="169">
        <f t="shared" ref="A115:A132" si="7">A114+1</f>
        <v>104</v>
      </c>
      <c r="B115" s="341" t="s">
        <v>3728</v>
      </c>
      <c r="C115" s="149">
        <v>1426</v>
      </c>
      <c r="D115" s="247" t="s">
        <v>153</v>
      </c>
      <c r="E115" s="144" t="s">
        <v>4294</v>
      </c>
      <c r="F115" s="151">
        <v>200</v>
      </c>
    </row>
    <row r="116" spans="1:6" s="153" customFormat="1" x14ac:dyDescent="0.25">
      <c r="A116" s="169">
        <f t="shared" si="7"/>
        <v>105</v>
      </c>
      <c r="B116" s="341" t="s">
        <v>3729</v>
      </c>
      <c r="C116" s="149" t="s">
        <v>528</v>
      </c>
      <c r="D116" s="247" t="s">
        <v>3730</v>
      </c>
      <c r="E116" s="144" t="s">
        <v>4294</v>
      </c>
      <c r="F116" s="151">
        <v>220</v>
      </c>
    </row>
    <row r="117" spans="1:6" s="153" customFormat="1" x14ac:dyDescent="0.25">
      <c r="A117" s="169">
        <f t="shared" si="7"/>
        <v>106</v>
      </c>
      <c r="B117" s="341" t="s">
        <v>3731</v>
      </c>
      <c r="C117" s="149">
        <v>2262</v>
      </c>
      <c r="D117" s="143" t="s">
        <v>3732</v>
      </c>
      <c r="E117" s="144" t="s">
        <v>4294</v>
      </c>
      <c r="F117" s="151">
        <v>200</v>
      </c>
    </row>
    <row r="118" spans="1:6" s="153" customFormat="1" x14ac:dyDescent="0.25">
      <c r="A118" s="169">
        <f t="shared" si="7"/>
        <v>107</v>
      </c>
      <c r="B118" s="341" t="s">
        <v>4595</v>
      </c>
      <c r="C118" s="149">
        <v>1427</v>
      </c>
      <c r="D118" s="247" t="s">
        <v>154</v>
      </c>
      <c r="E118" s="144" t="s">
        <v>4294</v>
      </c>
      <c r="F118" s="151">
        <v>180</v>
      </c>
    </row>
    <row r="119" spans="1:6" s="153" customFormat="1" ht="30" x14ac:dyDescent="0.25">
      <c r="A119" s="169">
        <f t="shared" si="7"/>
        <v>108</v>
      </c>
      <c r="B119" s="341" t="s">
        <v>3733</v>
      </c>
      <c r="C119" s="149">
        <v>4016</v>
      </c>
      <c r="D119" s="143" t="s">
        <v>3734</v>
      </c>
      <c r="E119" s="144" t="s">
        <v>4294</v>
      </c>
      <c r="F119" s="151">
        <v>330</v>
      </c>
    </row>
    <row r="120" spans="1:6" s="153" customFormat="1" x14ac:dyDescent="0.25">
      <c r="A120" s="169">
        <f t="shared" si="7"/>
        <v>109</v>
      </c>
      <c r="B120" s="341" t="s">
        <v>4596</v>
      </c>
      <c r="C120" s="149">
        <v>1428</v>
      </c>
      <c r="D120" s="247" t="s">
        <v>149</v>
      </c>
      <c r="E120" s="144" t="s">
        <v>4294</v>
      </c>
      <c r="F120" s="151">
        <v>220</v>
      </c>
    </row>
    <row r="121" spans="1:6" s="153" customFormat="1" ht="30" x14ac:dyDescent="0.25">
      <c r="A121" s="169">
        <f t="shared" si="7"/>
        <v>110</v>
      </c>
      <c r="B121" s="341" t="s">
        <v>3737</v>
      </c>
      <c r="C121" s="149">
        <v>2990</v>
      </c>
      <c r="D121" s="143" t="s">
        <v>1570</v>
      </c>
      <c r="E121" s="144" t="s">
        <v>4294</v>
      </c>
      <c r="F121" s="151">
        <v>220</v>
      </c>
    </row>
    <row r="122" spans="1:6" s="153" customFormat="1" x14ac:dyDescent="0.25">
      <c r="A122" s="169">
        <f t="shared" si="7"/>
        <v>111</v>
      </c>
      <c r="B122" s="341" t="s">
        <v>4597</v>
      </c>
      <c r="C122" s="149">
        <v>1429</v>
      </c>
      <c r="D122" s="247" t="s">
        <v>150</v>
      </c>
      <c r="E122" s="144" t="s">
        <v>4294</v>
      </c>
      <c r="F122" s="151">
        <v>180</v>
      </c>
    </row>
    <row r="123" spans="1:6" s="153" customFormat="1" x14ac:dyDescent="0.25">
      <c r="A123" s="169">
        <f t="shared" si="7"/>
        <v>112</v>
      </c>
      <c r="B123" s="341" t="s">
        <v>3735</v>
      </c>
      <c r="C123" s="149" t="s">
        <v>216</v>
      </c>
      <c r="D123" s="247" t="s">
        <v>3736</v>
      </c>
      <c r="E123" s="144" t="s">
        <v>4294</v>
      </c>
      <c r="F123" s="151">
        <v>200</v>
      </c>
    </row>
    <row r="124" spans="1:6" s="153" customFormat="1" ht="30" x14ac:dyDescent="0.25">
      <c r="A124" s="169">
        <f t="shared" si="7"/>
        <v>113</v>
      </c>
      <c r="B124" s="341" t="s">
        <v>5141</v>
      </c>
      <c r="C124" s="149">
        <v>8721</v>
      </c>
      <c r="D124" s="247" t="s">
        <v>5093</v>
      </c>
      <c r="E124" s="144" t="s">
        <v>4294</v>
      </c>
      <c r="F124" s="151">
        <v>715</v>
      </c>
    </row>
    <row r="125" spans="1:6" s="153" customFormat="1" x14ac:dyDescent="0.25">
      <c r="A125" s="169">
        <f t="shared" si="7"/>
        <v>114</v>
      </c>
      <c r="B125" s="341" t="s">
        <v>542</v>
      </c>
      <c r="C125" s="149">
        <v>6505</v>
      </c>
      <c r="D125" s="143" t="s">
        <v>1579</v>
      </c>
      <c r="E125" s="144" t="s">
        <v>4294</v>
      </c>
      <c r="F125" s="152">
        <v>310</v>
      </c>
    </row>
    <row r="126" spans="1:6" s="153" customFormat="1" x14ac:dyDescent="0.25">
      <c r="A126" s="169">
        <f t="shared" si="7"/>
        <v>115</v>
      </c>
      <c r="B126" s="341" t="s">
        <v>543</v>
      </c>
      <c r="C126" s="149">
        <v>6506</v>
      </c>
      <c r="D126" s="143" t="s">
        <v>1580</v>
      </c>
      <c r="E126" s="144" t="s">
        <v>4294</v>
      </c>
      <c r="F126" s="152">
        <v>310</v>
      </c>
    </row>
    <row r="127" spans="1:6" s="153" customFormat="1" x14ac:dyDescent="0.25">
      <c r="A127" s="169">
        <f t="shared" si="7"/>
        <v>116</v>
      </c>
      <c r="B127" s="341" t="s">
        <v>544</v>
      </c>
      <c r="C127" s="149">
        <v>6507</v>
      </c>
      <c r="D127" s="143" t="s">
        <v>1581</v>
      </c>
      <c r="E127" s="144" t="s">
        <v>4294</v>
      </c>
      <c r="F127" s="152">
        <v>310</v>
      </c>
    </row>
    <row r="128" spans="1:6" s="153" customFormat="1" x14ac:dyDescent="0.25">
      <c r="A128" s="169">
        <f t="shared" si="7"/>
        <v>117</v>
      </c>
      <c r="B128" s="341" t="s">
        <v>3738</v>
      </c>
      <c r="C128" s="149">
        <v>6508</v>
      </c>
      <c r="D128" s="143" t="s">
        <v>1571</v>
      </c>
      <c r="E128" s="144" t="s">
        <v>4294</v>
      </c>
      <c r="F128" s="152">
        <v>330</v>
      </c>
    </row>
    <row r="129" spans="1:6" s="153" customFormat="1" x14ac:dyDescent="0.25">
      <c r="A129" s="169">
        <f t="shared" si="7"/>
        <v>118</v>
      </c>
      <c r="B129" s="341" t="s">
        <v>3739</v>
      </c>
      <c r="C129" s="149">
        <v>6509</v>
      </c>
      <c r="D129" s="143" t="s">
        <v>1572</v>
      </c>
      <c r="E129" s="144" t="s">
        <v>4294</v>
      </c>
      <c r="F129" s="152">
        <v>330</v>
      </c>
    </row>
    <row r="130" spans="1:6" s="153" customFormat="1" ht="30" x14ac:dyDescent="0.25">
      <c r="A130" s="169">
        <f t="shared" si="7"/>
        <v>119</v>
      </c>
      <c r="B130" s="343" t="s">
        <v>1740</v>
      </c>
      <c r="C130" s="149">
        <v>2380</v>
      </c>
      <c r="D130" s="143" t="s">
        <v>1739</v>
      </c>
      <c r="E130" s="144" t="s">
        <v>4294</v>
      </c>
      <c r="F130" s="151">
        <v>220</v>
      </c>
    </row>
    <row r="131" spans="1:6" s="153" customFormat="1" ht="20.25" customHeight="1" x14ac:dyDescent="0.25">
      <c r="A131" s="169">
        <f t="shared" si="7"/>
        <v>120</v>
      </c>
      <c r="B131" s="341" t="s">
        <v>5559</v>
      </c>
      <c r="C131" s="149">
        <v>6600</v>
      </c>
      <c r="D131" s="143" t="s">
        <v>5560</v>
      </c>
      <c r="E131" s="144" t="s">
        <v>4294</v>
      </c>
      <c r="F131" s="151">
        <v>950</v>
      </c>
    </row>
    <row r="132" spans="1:6" s="153" customFormat="1" ht="25.5" x14ac:dyDescent="0.25">
      <c r="A132" s="169">
        <f t="shared" si="7"/>
        <v>121</v>
      </c>
      <c r="B132" s="173" t="s">
        <v>5802</v>
      </c>
      <c r="C132" s="149">
        <v>9150</v>
      </c>
      <c r="D132" s="174" t="s">
        <v>5803</v>
      </c>
      <c r="E132" s="144" t="s">
        <v>4294</v>
      </c>
      <c r="F132" s="151">
        <v>500</v>
      </c>
    </row>
    <row r="133" spans="1:6" s="153" customFormat="1" ht="18.75" customHeight="1" x14ac:dyDescent="0.25">
      <c r="A133" s="169">
        <f>A132+1</f>
        <v>122</v>
      </c>
      <c r="B133" s="341" t="s">
        <v>3740</v>
      </c>
      <c r="C133" s="149">
        <v>2891</v>
      </c>
      <c r="D133" s="247" t="s">
        <v>155</v>
      </c>
      <c r="E133" s="144" t="s">
        <v>4294</v>
      </c>
      <c r="F133" s="151">
        <v>360</v>
      </c>
    </row>
    <row r="134" spans="1:6" s="153" customFormat="1" ht="30" x14ac:dyDescent="0.25">
      <c r="A134" s="169">
        <f>A133+1</f>
        <v>123</v>
      </c>
      <c r="B134" s="341" t="s">
        <v>3741</v>
      </c>
      <c r="C134" s="149" t="s">
        <v>523</v>
      </c>
      <c r="D134" s="247" t="s">
        <v>3742</v>
      </c>
      <c r="E134" s="144" t="s">
        <v>4294</v>
      </c>
      <c r="F134" s="151">
        <v>440</v>
      </c>
    </row>
    <row r="135" spans="1:6" s="153" customFormat="1" x14ac:dyDescent="0.25">
      <c r="A135" s="169">
        <f>A134+1</f>
        <v>124</v>
      </c>
      <c r="B135" s="341" t="s">
        <v>3743</v>
      </c>
      <c r="C135" s="149">
        <v>1467</v>
      </c>
      <c r="D135" s="143" t="s">
        <v>1556</v>
      </c>
      <c r="E135" s="144" t="s">
        <v>4294</v>
      </c>
      <c r="F135" s="151">
        <v>110</v>
      </c>
    </row>
    <row r="136" spans="1:6" s="153" customFormat="1" x14ac:dyDescent="0.25">
      <c r="A136" s="169"/>
      <c r="B136" s="341"/>
      <c r="C136" s="149"/>
      <c r="D136" s="294" t="s">
        <v>151</v>
      </c>
      <c r="E136" s="294"/>
      <c r="F136" s="151"/>
    </row>
    <row r="137" spans="1:6" s="153" customFormat="1" ht="21" customHeight="1" x14ac:dyDescent="0.25">
      <c r="A137" s="169">
        <f>A135+1</f>
        <v>125</v>
      </c>
      <c r="B137" s="341" t="s">
        <v>3744</v>
      </c>
      <c r="C137" s="149">
        <v>1439</v>
      </c>
      <c r="D137" s="247" t="s">
        <v>4996</v>
      </c>
      <c r="E137" s="144" t="s">
        <v>4294</v>
      </c>
      <c r="F137" s="151">
        <v>220</v>
      </c>
    </row>
    <row r="138" spans="1:6" s="153" customFormat="1" ht="30" x14ac:dyDescent="0.25">
      <c r="A138" s="169">
        <f>A137+1</f>
        <v>126</v>
      </c>
      <c r="B138" s="341" t="s">
        <v>3745</v>
      </c>
      <c r="C138" s="149" t="s">
        <v>539</v>
      </c>
      <c r="D138" s="143" t="s">
        <v>4999</v>
      </c>
      <c r="E138" s="144" t="s">
        <v>4294</v>
      </c>
      <c r="F138" s="151">
        <v>250</v>
      </c>
    </row>
    <row r="139" spans="1:6" s="153" customFormat="1" ht="45" x14ac:dyDescent="0.25">
      <c r="A139" s="169">
        <f t="shared" ref="A139:A142" si="8">A138+1</f>
        <v>127</v>
      </c>
      <c r="B139" s="341" t="s">
        <v>3746</v>
      </c>
      <c r="C139" s="149">
        <v>7058</v>
      </c>
      <c r="D139" s="143" t="s">
        <v>3747</v>
      </c>
      <c r="E139" s="144" t="s">
        <v>4294</v>
      </c>
      <c r="F139" s="151">
        <v>1330</v>
      </c>
    </row>
    <row r="140" spans="1:6" s="153" customFormat="1" ht="30" x14ac:dyDescent="0.25">
      <c r="A140" s="169">
        <f t="shared" si="8"/>
        <v>128</v>
      </c>
      <c r="B140" s="341" t="s">
        <v>3748</v>
      </c>
      <c r="C140" s="149">
        <v>1441</v>
      </c>
      <c r="D140" s="143" t="s">
        <v>4997</v>
      </c>
      <c r="E140" s="144" t="s">
        <v>4294</v>
      </c>
      <c r="F140" s="151">
        <v>165</v>
      </c>
    </row>
    <row r="141" spans="1:6" s="153" customFormat="1" ht="30" x14ac:dyDescent="0.25">
      <c r="A141" s="169">
        <f t="shared" si="8"/>
        <v>129</v>
      </c>
      <c r="B141" s="341" t="s">
        <v>3749</v>
      </c>
      <c r="C141" s="149" t="s">
        <v>217</v>
      </c>
      <c r="D141" s="143" t="s">
        <v>4998</v>
      </c>
      <c r="E141" s="144" t="s">
        <v>4294</v>
      </c>
      <c r="F141" s="151">
        <v>180</v>
      </c>
    </row>
    <row r="142" spans="1:6" s="153" customFormat="1" ht="30" x14ac:dyDescent="0.25">
      <c r="A142" s="169">
        <f t="shared" si="8"/>
        <v>130</v>
      </c>
      <c r="B142" s="341" t="s">
        <v>3750</v>
      </c>
      <c r="C142" s="149">
        <v>1442</v>
      </c>
      <c r="D142" s="143" t="s">
        <v>5000</v>
      </c>
      <c r="E142" s="144" t="s">
        <v>4294</v>
      </c>
      <c r="F142" s="151">
        <v>165</v>
      </c>
    </row>
    <row r="143" spans="1:6" s="153" customFormat="1" ht="30" x14ac:dyDescent="0.25">
      <c r="A143" s="169">
        <f t="shared" ref="A143:A151" si="9">A142+1</f>
        <v>131</v>
      </c>
      <c r="B143" s="341" t="s">
        <v>3751</v>
      </c>
      <c r="C143" s="149" t="s">
        <v>218</v>
      </c>
      <c r="D143" s="143" t="s">
        <v>5001</v>
      </c>
      <c r="E143" s="144" t="s">
        <v>4294</v>
      </c>
      <c r="F143" s="151">
        <v>180</v>
      </c>
    </row>
    <row r="144" spans="1:6" s="153" customFormat="1" x14ac:dyDescent="0.25">
      <c r="A144" s="169">
        <f t="shared" si="9"/>
        <v>132</v>
      </c>
      <c r="B144" s="341" t="s">
        <v>3752</v>
      </c>
      <c r="C144" s="149">
        <v>8722</v>
      </c>
      <c r="D144" s="143" t="s">
        <v>1693</v>
      </c>
      <c r="E144" s="144" t="s">
        <v>4294</v>
      </c>
      <c r="F144" s="149">
        <v>385</v>
      </c>
    </row>
    <row r="145" spans="1:6" s="153" customFormat="1" ht="30" x14ac:dyDescent="0.25">
      <c r="A145" s="169">
        <f t="shared" si="9"/>
        <v>133</v>
      </c>
      <c r="B145" s="341" t="s">
        <v>3753</v>
      </c>
      <c r="C145" s="149">
        <v>2395</v>
      </c>
      <c r="D145" s="247" t="s">
        <v>4989</v>
      </c>
      <c r="E145" s="144" t="s">
        <v>4294</v>
      </c>
      <c r="F145" s="151">
        <v>165</v>
      </c>
    </row>
    <row r="146" spans="1:6" s="153" customFormat="1" x14ac:dyDescent="0.25">
      <c r="A146" s="169">
        <f t="shared" si="9"/>
        <v>134</v>
      </c>
      <c r="B146" s="341" t="s">
        <v>3754</v>
      </c>
      <c r="C146" s="149">
        <v>1443</v>
      </c>
      <c r="D146" s="143" t="s">
        <v>1573</v>
      </c>
      <c r="E146" s="144" t="s">
        <v>4294</v>
      </c>
      <c r="F146" s="151">
        <v>180</v>
      </c>
    </row>
    <row r="147" spans="1:6" s="153" customFormat="1" x14ac:dyDescent="0.25">
      <c r="A147" s="169">
        <f t="shared" si="9"/>
        <v>135</v>
      </c>
      <c r="B147" s="341" t="s">
        <v>3755</v>
      </c>
      <c r="C147" s="149" t="s">
        <v>219</v>
      </c>
      <c r="D147" s="247" t="s">
        <v>3756</v>
      </c>
      <c r="E147" s="144" t="s">
        <v>4294</v>
      </c>
      <c r="F147" s="151">
        <v>220</v>
      </c>
    </row>
    <row r="148" spans="1:6" s="153" customFormat="1" ht="20.25" customHeight="1" x14ac:dyDescent="0.25">
      <c r="A148" s="169">
        <f t="shared" si="9"/>
        <v>136</v>
      </c>
      <c r="B148" s="341" t="s">
        <v>3757</v>
      </c>
      <c r="C148" s="149">
        <v>1444</v>
      </c>
      <c r="D148" s="143" t="s">
        <v>5114</v>
      </c>
      <c r="E148" s="144" t="s">
        <v>4294</v>
      </c>
      <c r="F148" s="151">
        <v>200</v>
      </c>
    </row>
    <row r="149" spans="1:6" s="153" customFormat="1" x14ac:dyDescent="0.25">
      <c r="A149" s="169">
        <f t="shared" si="9"/>
        <v>137</v>
      </c>
      <c r="B149" s="343" t="s">
        <v>1742</v>
      </c>
      <c r="C149" s="149">
        <v>6334</v>
      </c>
      <c r="D149" s="143" t="s">
        <v>1741</v>
      </c>
      <c r="E149" s="144" t="s">
        <v>4294</v>
      </c>
      <c r="F149" s="151">
        <v>220</v>
      </c>
    </row>
    <row r="150" spans="1:6" s="153" customFormat="1" ht="30" x14ac:dyDescent="0.25">
      <c r="A150" s="169">
        <f t="shared" si="9"/>
        <v>138</v>
      </c>
      <c r="B150" s="341" t="s">
        <v>3758</v>
      </c>
      <c r="C150" s="149">
        <v>3573</v>
      </c>
      <c r="D150" s="143" t="s">
        <v>1574</v>
      </c>
      <c r="E150" s="144" t="s">
        <v>4294</v>
      </c>
      <c r="F150" s="289">
        <v>160</v>
      </c>
    </row>
    <row r="151" spans="1:6" s="153" customFormat="1" ht="30" x14ac:dyDescent="0.25">
      <c r="A151" s="169">
        <f t="shared" si="9"/>
        <v>139</v>
      </c>
      <c r="B151" s="341" t="s">
        <v>3759</v>
      </c>
      <c r="C151" s="149" t="s">
        <v>524</v>
      </c>
      <c r="D151" s="143" t="s">
        <v>3760</v>
      </c>
      <c r="E151" s="144" t="s">
        <v>4294</v>
      </c>
      <c r="F151" s="151">
        <v>310</v>
      </c>
    </row>
    <row r="152" spans="1:6" s="153" customFormat="1" x14ac:dyDescent="0.25">
      <c r="A152" s="169"/>
      <c r="B152" s="341"/>
      <c r="C152" s="149"/>
      <c r="D152" s="300" t="s">
        <v>160</v>
      </c>
      <c r="E152" s="300"/>
      <c r="F152" s="151"/>
    </row>
    <row r="153" spans="1:6" s="153" customFormat="1" ht="30" x14ac:dyDescent="0.25">
      <c r="A153" s="169">
        <f>A151+1</f>
        <v>140</v>
      </c>
      <c r="B153" s="343" t="s">
        <v>3761</v>
      </c>
      <c r="C153" s="149">
        <v>2579</v>
      </c>
      <c r="D153" s="143" t="s">
        <v>5002</v>
      </c>
      <c r="E153" s="144" t="s">
        <v>4294</v>
      </c>
      <c r="F153" s="151">
        <v>220</v>
      </c>
    </row>
    <row r="154" spans="1:6" s="153" customFormat="1" x14ac:dyDescent="0.25">
      <c r="A154" s="169">
        <f>A153+1</f>
        <v>141</v>
      </c>
      <c r="B154" s="341" t="s">
        <v>3762</v>
      </c>
      <c r="C154" s="149">
        <v>2401</v>
      </c>
      <c r="D154" s="247" t="s">
        <v>5003</v>
      </c>
      <c r="E154" s="144" t="s">
        <v>4294</v>
      </c>
      <c r="F154" s="151">
        <v>220</v>
      </c>
    </row>
    <row r="155" spans="1:6" s="153" customFormat="1" x14ac:dyDescent="0.25">
      <c r="A155" s="169">
        <f>A154+1</f>
        <v>142</v>
      </c>
      <c r="B155" s="341" t="s">
        <v>3763</v>
      </c>
      <c r="C155" s="149">
        <v>1430</v>
      </c>
      <c r="D155" s="247" t="s">
        <v>161</v>
      </c>
      <c r="E155" s="144" t="s">
        <v>4294</v>
      </c>
      <c r="F155" s="151">
        <v>200</v>
      </c>
    </row>
    <row r="156" spans="1:6" s="153" customFormat="1" ht="30" x14ac:dyDescent="0.25">
      <c r="A156" s="169">
        <f t="shared" ref="A156:A169" si="10">A155+1</f>
        <v>143</v>
      </c>
      <c r="B156" s="343" t="s">
        <v>3764</v>
      </c>
      <c r="C156" s="149">
        <v>2578</v>
      </c>
      <c r="D156" s="167" t="s">
        <v>5004</v>
      </c>
      <c r="E156" s="144" t="s">
        <v>4294</v>
      </c>
      <c r="F156" s="151">
        <v>660</v>
      </c>
    </row>
    <row r="157" spans="1:6" s="153" customFormat="1" x14ac:dyDescent="0.25">
      <c r="A157" s="169">
        <f t="shared" si="10"/>
        <v>144</v>
      </c>
      <c r="B157" s="341"/>
      <c r="C157" s="149"/>
      <c r="D157" s="300" t="s">
        <v>159</v>
      </c>
      <c r="E157" s="300"/>
      <c r="F157" s="151"/>
    </row>
    <row r="158" spans="1:6" s="153" customFormat="1" x14ac:dyDescent="0.25">
      <c r="A158" s="169">
        <f t="shared" si="10"/>
        <v>145</v>
      </c>
      <c r="B158" s="341" t="s">
        <v>3765</v>
      </c>
      <c r="C158" s="149">
        <v>3058</v>
      </c>
      <c r="D158" s="143" t="s">
        <v>5030</v>
      </c>
      <c r="E158" s="144" t="s">
        <v>4294</v>
      </c>
      <c r="F158" s="151">
        <v>320</v>
      </c>
    </row>
    <row r="159" spans="1:6" s="153" customFormat="1" ht="30" x14ac:dyDescent="0.25">
      <c r="A159" s="169">
        <f t="shared" si="10"/>
        <v>146</v>
      </c>
      <c r="B159" s="343" t="s">
        <v>3768</v>
      </c>
      <c r="C159" s="149">
        <v>8725</v>
      </c>
      <c r="D159" s="143" t="s">
        <v>3769</v>
      </c>
      <c r="E159" s="144" t="s">
        <v>4294</v>
      </c>
      <c r="F159" s="151">
        <v>300</v>
      </c>
    </row>
    <row r="160" spans="1:6" s="153" customFormat="1" ht="30" x14ac:dyDescent="0.25">
      <c r="A160" s="169">
        <f t="shared" si="10"/>
        <v>147</v>
      </c>
      <c r="B160" s="343" t="s">
        <v>1699</v>
      </c>
      <c r="C160" s="149">
        <v>8723</v>
      </c>
      <c r="D160" s="143" t="s">
        <v>3766</v>
      </c>
      <c r="E160" s="144" t="s">
        <v>4294</v>
      </c>
      <c r="F160" s="151">
        <v>320</v>
      </c>
    </row>
    <row r="161" spans="1:6" s="153" customFormat="1" x14ac:dyDescent="0.25">
      <c r="A161" s="169">
        <f t="shared" si="10"/>
        <v>148</v>
      </c>
      <c r="B161" s="343" t="s">
        <v>3772</v>
      </c>
      <c r="C161" s="149">
        <v>8726</v>
      </c>
      <c r="D161" s="143" t="s">
        <v>5031</v>
      </c>
      <c r="E161" s="144" t="s">
        <v>4294</v>
      </c>
      <c r="F161" s="151">
        <v>300</v>
      </c>
    </row>
    <row r="162" spans="1:6" s="153" customFormat="1" x14ac:dyDescent="0.25">
      <c r="A162" s="169">
        <f t="shared" si="10"/>
        <v>149</v>
      </c>
      <c r="B162" s="341" t="s">
        <v>3773</v>
      </c>
      <c r="C162" s="149">
        <v>1434</v>
      </c>
      <c r="D162" s="143" t="s">
        <v>1577</v>
      </c>
      <c r="E162" s="144" t="s">
        <v>4294</v>
      </c>
      <c r="F162" s="151">
        <v>110</v>
      </c>
    </row>
    <row r="163" spans="1:6" s="153" customFormat="1" ht="17.25" customHeight="1" x14ac:dyDescent="0.25">
      <c r="A163" s="169">
        <f t="shared" si="10"/>
        <v>150</v>
      </c>
      <c r="B163" s="341" t="s">
        <v>3774</v>
      </c>
      <c r="C163" s="149">
        <v>1435</v>
      </c>
      <c r="D163" s="143" t="s">
        <v>1575</v>
      </c>
      <c r="E163" s="144" t="s">
        <v>4294</v>
      </c>
      <c r="F163" s="151">
        <v>155</v>
      </c>
    </row>
    <row r="164" spans="1:6" s="153" customFormat="1" ht="18.75" customHeight="1" x14ac:dyDescent="0.25">
      <c r="A164" s="169">
        <f t="shared" si="10"/>
        <v>151</v>
      </c>
      <c r="B164" s="341" t="s">
        <v>3775</v>
      </c>
      <c r="C164" s="149">
        <v>1451</v>
      </c>
      <c r="D164" s="143" t="s">
        <v>1578</v>
      </c>
      <c r="E164" s="144" t="s">
        <v>4294</v>
      </c>
      <c r="F164" s="151">
        <v>200</v>
      </c>
    </row>
    <row r="165" spans="1:6" s="153" customFormat="1" ht="30" x14ac:dyDescent="0.25">
      <c r="A165" s="169">
        <f t="shared" si="10"/>
        <v>152</v>
      </c>
      <c r="B165" s="341" t="s">
        <v>3767</v>
      </c>
      <c r="C165" s="149">
        <v>8724</v>
      </c>
      <c r="D165" s="143" t="s">
        <v>5032</v>
      </c>
      <c r="E165" s="144" t="s">
        <v>4294</v>
      </c>
      <c r="F165" s="151">
        <v>320</v>
      </c>
    </row>
    <row r="166" spans="1:6" s="153" customFormat="1" ht="30" x14ac:dyDescent="0.25">
      <c r="A166" s="169">
        <f t="shared" si="10"/>
        <v>153</v>
      </c>
      <c r="B166" s="341" t="s">
        <v>3770</v>
      </c>
      <c r="C166" s="149">
        <v>8874</v>
      </c>
      <c r="D166" s="143" t="s">
        <v>3771</v>
      </c>
      <c r="E166" s="144" t="s">
        <v>4294</v>
      </c>
      <c r="F166" s="151">
        <v>300</v>
      </c>
    </row>
    <row r="167" spans="1:6" s="153" customFormat="1" x14ac:dyDescent="0.25">
      <c r="A167" s="169">
        <f t="shared" si="10"/>
        <v>154</v>
      </c>
      <c r="B167" s="341" t="s">
        <v>5094</v>
      </c>
      <c r="C167" s="149">
        <v>1436</v>
      </c>
      <c r="D167" s="143" t="s">
        <v>1576</v>
      </c>
      <c r="E167" s="144" t="s">
        <v>4294</v>
      </c>
      <c r="F167" s="151">
        <v>140</v>
      </c>
    </row>
    <row r="168" spans="1:6" s="153" customFormat="1" ht="30" x14ac:dyDescent="0.25">
      <c r="A168" s="169">
        <f t="shared" si="10"/>
        <v>155</v>
      </c>
      <c r="B168" s="343" t="s">
        <v>5095</v>
      </c>
      <c r="C168" s="149">
        <v>3061</v>
      </c>
      <c r="D168" s="143" t="s">
        <v>3776</v>
      </c>
      <c r="E168" s="144" t="s">
        <v>4294</v>
      </c>
      <c r="F168" s="151">
        <v>240</v>
      </c>
    </row>
    <row r="169" spans="1:6" s="153" customFormat="1" ht="30" x14ac:dyDescent="0.25">
      <c r="A169" s="169">
        <f t="shared" si="10"/>
        <v>156</v>
      </c>
      <c r="B169" s="341" t="s">
        <v>3777</v>
      </c>
      <c r="C169" s="149">
        <v>3057</v>
      </c>
      <c r="D169" s="247" t="s">
        <v>5005</v>
      </c>
      <c r="E169" s="144" t="s">
        <v>4294</v>
      </c>
      <c r="F169" s="151">
        <v>660</v>
      </c>
    </row>
    <row r="170" spans="1:6" s="153" customFormat="1" x14ac:dyDescent="0.25">
      <c r="A170" s="169"/>
      <c r="B170" s="341"/>
      <c r="C170" s="149"/>
      <c r="D170" s="300" t="s">
        <v>156</v>
      </c>
      <c r="E170" s="300"/>
      <c r="F170" s="151"/>
    </row>
    <row r="171" spans="1:6" s="153" customFormat="1" x14ac:dyDescent="0.25">
      <c r="A171" s="169">
        <f>A169+1</f>
        <v>157</v>
      </c>
      <c r="B171" s="341" t="s">
        <v>3778</v>
      </c>
      <c r="C171" s="149">
        <v>2508</v>
      </c>
      <c r="D171" s="143" t="s">
        <v>1678</v>
      </c>
      <c r="E171" s="144" t="s">
        <v>4294</v>
      </c>
      <c r="F171" s="151">
        <v>220</v>
      </c>
    </row>
    <row r="172" spans="1:6" s="153" customFormat="1" ht="30" x14ac:dyDescent="0.25">
      <c r="A172" s="169">
        <f>A171+1</f>
        <v>158</v>
      </c>
      <c r="B172" s="341" t="s">
        <v>3779</v>
      </c>
      <c r="C172" s="149" t="s">
        <v>157</v>
      </c>
      <c r="D172" s="247" t="s">
        <v>5006</v>
      </c>
      <c r="E172" s="144" t="s">
        <v>4294</v>
      </c>
      <c r="F172" s="151">
        <v>460</v>
      </c>
    </row>
    <row r="173" spans="1:6" s="153" customFormat="1" ht="30" x14ac:dyDescent="0.25">
      <c r="A173" s="169">
        <f>A172+1</f>
        <v>159</v>
      </c>
      <c r="B173" s="343" t="s">
        <v>3780</v>
      </c>
      <c r="C173" s="149">
        <v>7059</v>
      </c>
      <c r="D173" s="247" t="s">
        <v>5033</v>
      </c>
      <c r="E173" s="144" t="s">
        <v>4294</v>
      </c>
      <c r="F173" s="151">
        <v>440</v>
      </c>
    </row>
    <row r="174" spans="1:6" s="153" customFormat="1" ht="28.5" x14ac:dyDescent="0.25">
      <c r="A174" s="169"/>
      <c r="B174" s="341"/>
      <c r="C174" s="149"/>
      <c r="D174" s="298" t="s">
        <v>162</v>
      </c>
      <c r="E174" s="298"/>
      <c r="F174" s="151"/>
    </row>
    <row r="175" spans="1:6" s="153" customFormat="1" ht="30" x14ac:dyDescent="0.25">
      <c r="A175" s="169">
        <f>A173+1</f>
        <v>160</v>
      </c>
      <c r="B175" s="343" t="s">
        <v>1744</v>
      </c>
      <c r="C175" s="149">
        <v>1468</v>
      </c>
      <c r="D175" s="143" t="s">
        <v>1743</v>
      </c>
      <c r="E175" s="144" t="s">
        <v>4294</v>
      </c>
      <c r="F175" s="151">
        <v>400</v>
      </c>
    </row>
    <row r="176" spans="1:6" s="153" customFormat="1" ht="30" x14ac:dyDescent="0.25">
      <c r="A176" s="169">
        <f t="shared" ref="A176:A186" si="11">A175+1</f>
        <v>161</v>
      </c>
      <c r="B176" s="343" t="s">
        <v>3781</v>
      </c>
      <c r="C176" s="149">
        <v>3062</v>
      </c>
      <c r="D176" s="143" t="s">
        <v>3782</v>
      </c>
      <c r="E176" s="144" t="s">
        <v>4294</v>
      </c>
      <c r="F176" s="151">
        <v>420</v>
      </c>
    </row>
    <row r="177" spans="1:6" s="153" customFormat="1" x14ac:dyDescent="0.25">
      <c r="A177" s="169">
        <f t="shared" si="11"/>
        <v>162</v>
      </c>
      <c r="B177" s="525" t="s">
        <v>4898</v>
      </c>
      <c r="C177" s="144">
        <v>8905</v>
      </c>
      <c r="D177" s="517" t="s">
        <v>4899</v>
      </c>
      <c r="E177" s="144" t="s">
        <v>4294</v>
      </c>
      <c r="F177" s="289">
        <v>220</v>
      </c>
    </row>
    <row r="178" spans="1:6" s="153" customFormat="1" x14ac:dyDescent="0.25">
      <c r="A178" s="169">
        <f t="shared" si="11"/>
        <v>163</v>
      </c>
      <c r="B178" s="341" t="s">
        <v>545</v>
      </c>
      <c r="C178" s="149">
        <v>6607</v>
      </c>
      <c r="D178" s="247" t="s">
        <v>546</v>
      </c>
      <c r="E178" s="144" t="s">
        <v>4294</v>
      </c>
      <c r="F178" s="151">
        <v>400</v>
      </c>
    </row>
    <row r="179" spans="1:6" s="153" customFormat="1" x14ac:dyDescent="0.25">
      <c r="A179" s="169">
        <f t="shared" si="11"/>
        <v>164</v>
      </c>
      <c r="B179" s="525" t="s">
        <v>5142</v>
      </c>
      <c r="C179" s="144">
        <v>8906</v>
      </c>
      <c r="D179" s="517" t="s">
        <v>4900</v>
      </c>
      <c r="E179" s="144" t="s">
        <v>4294</v>
      </c>
      <c r="F179" s="289">
        <v>240</v>
      </c>
    </row>
    <row r="180" spans="1:6" s="153" customFormat="1" x14ac:dyDescent="0.25">
      <c r="A180" s="169">
        <f t="shared" si="11"/>
        <v>165</v>
      </c>
      <c r="B180" s="341" t="s">
        <v>3783</v>
      </c>
      <c r="C180" s="149">
        <v>2580</v>
      </c>
      <c r="D180" s="143" t="s">
        <v>163</v>
      </c>
      <c r="E180" s="144" t="s">
        <v>4294</v>
      </c>
      <c r="F180" s="151">
        <v>155</v>
      </c>
    </row>
    <row r="181" spans="1:6" s="153" customFormat="1" x14ac:dyDescent="0.25">
      <c r="A181" s="169">
        <f t="shared" si="11"/>
        <v>166</v>
      </c>
      <c r="B181" s="341" t="s">
        <v>3784</v>
      </c>
      <c r="C181" s="149">
        <v>2455</v>
      </c>
      <c r="D181" s="247" t="s">
        <v>3785</v>
      </c>
      <c r="E181" s="144" t="s">
        <v>4294</v>
      </c>
      <c r="F181" s="151">
        <v>180</v>
      </c>
    </row>
    <row r="182" spans="1:6" s="153" customFormat="1" x14ac:dyDescent="0.25">
      <c r="A182" s="169">
        <f t="shared" si="11"/>
        <v>167</v>
      </c>
      <c r="B182" s="341" t="s">
        <v>3786</v>
      </c>
      <c r="C182" s="149">
        <v>2272</v>
      </c>
      <c r="D182" s="247" t="s">
        <v>164</v>
      </c>
      <c r="E182" s="144" t="s">
        <v>4294</v>
      </c>
      <c r="F182" s="151">
        <v>155</v>
      </c>
    </row>
    <row r="183" spans="1:6" s="153" customFormat="1" ht="30" x14ac:dyDescent="0.25">
      <c r="A183" s="169">
        <f t="shared" si="11"/>
        <v>168</v>
      </c>
      <c r="B183" s="526" t="s">
        <v>5804</v>
      </c>
      <c r="C183" s="161">
        <v>9149</v>
      </c>
      <c r="D183" s="170" t="s">
        <v>5805</v>
      </c>
      <c r="E183" s="171" t="s">
        <v>4294</v>
      </c>
      <c r="F183" s="172">
        <v>300</v>
      </c>
    </row>
    <row r="184" spans="1:6" s="153" customFormat="1" x14ac:dyDescent="0.25">
      <c r="A184" s="169">
        <f t="shared" si="11"/>
        <v>169</v>
      </c>
      <c r="B184" s="341" t="s">
        <v>3787</v>
      </c>
      <c r="C184" s="149">
        <v>3409</v>
      </c>
      <c r="D184" s="247" t="s">
        <v>3788</v>
      </c>
      <c r="E184" s="144" t="s">
        <v>4294</v>
      </c>
      <c r="F184" s="151">
        <v>180</v>
      </c>
    </row>
    <row r="185" spans="1:6" s="153" customFormat="1" x14ac:dyDescent="0.25">
      <c r="A185" s="169">
        <f t="shared" si="11"/>
        <v>170</v>
      </c>
      <c r="B185" s="341" t="s">
        <v>3789</v>
      </c>
      <c r="C185" s="149">
        <v>1469</v>
      </c>
      <c r="D185" s="143" t="s">
        <v>1679</v>
      </c>
      <c r="E185" s="144" t="s">
        <v>4294</v>
      </c>
      <c r="F185" s="151">
        <v>200</v>
      </c>
    </row>
    <row r="186" spans="1:6" s="153" customFormat="1" ht="30" x14ac:dyDescent="0.25">
      <c r="A186" s="169">
        <f t="shared" si="11"/>
        <v>171</v>
      </c>
      <c r="B186" s="341" t="s">
        <v>3790</v>
      </c>
      <c r="C186" s="149">
        <v>8727</v>
      </c>
      <c r="D186" s="143" t="s">
        <v>3791</v>
      </c>
      <c r="E186" s="144" t="s">
        <v>4294</v>
      </c>
      <c r="F186" s="151">
        <v>260</v>
      </c>
    </row>
    <row r="187" spans="1:6" s="153" customFormat="1" x14ac:dyDescent="0.25">
      <c r="A187" s="169">
        <f t="shared" ref="A187:A191" si="12">A186+1</f>
        <v>172</v>
      </c>
      <c r="B187" s="341" t="s">
        <v>1700</v>
      </c>
      <c r="C187" s="149">
        <v>7060</v>
      </c>
      <c r="D187" s="143" t="s">
        <v>3792</v>
      </c>
      <c r="E187" s="144" t="s">
        <v>4294</v>
      </c>
      <c r="F187" s="151">
        <v>290</v>
      </c>
    </row>
    <row r="188" spans="1:6" s="153" customFormat="1" x14ac:dyDescent="0.25">
      <c r="A188" s="169">
        <f t="shared" si="12"/>
        <v>173</v>
      </c>
      <c r="B188" s="525" t="s">
        <v>4901</v>
      </c>
      <c r="C188" s="144">
        <v>8907</v>
      </c>
      <c r="D188" s="517" t="s">
        <v>4902</v>
      </c>
      <c r="E188" s="144" t="s">
        <v>4294</v>
      </c>
      <c r="F188" s="289">
        <v>310</v>
      </c>
    </row>
    <row r="189" spans="1:6" s="153" customFormat="1" x14ac:dyDescent="0.25">
      <c r="A189" s="169">
        <f t="shared" si="12"/>
        <v>174</v>
      </c>
      <c r="B189" s="341" t="s">
        <v>3793</v>
      </c>
      <c r="C189" s="149">
        <v>1470</v>
      </c>
      <c r="D189" s="143" t="s">
        <v>1680</v>
      </c>
      <c r="E189" s="144" t="s">
        <v>4294</v>
      </c>
      <c r="F189" s="151">
        <v>290</v>
      </c>
    </row>
    <row r="190" spans="1:6" s="153" customFormat="1" x14ac:dyDescent="0.25">
      <c r="A190" s="169">
        <f t="shared" si="12"/>
        <v>175</v>
      </c>
      <c r="B190" s="341" t="s">
        <v>3794</v>
      </c>
      <c r="C190" s="149">
        <v>2456</v>
      </c>
      <c r="D190" s="143" t="s">
        <v>3795</v>
      </c>
      <c r="E190" s="144" t="s">
        <v>4294</v>
      </c>
      <c r="F190" s="151">
        <v>300</v>
      </c>
    </row>
    <row r="191" spans="1:6" s="153" customFormat="1" x14ac:dyDescent="0.25">
      <c r="A191" s="169">
        <f t="shared" si="12"/>
        <v>176</v>
      </c>
      <c r="B191" s="341" t="s">
        <v>3796</v>
      </c>
      <c r="C191" s="149">
        <v>1473</v>
      </c>
      <c r="D191" s="247" t="s">
        <v>165</v>
      </c>
      <c r="E191" s="144" t="s">
        <v>4294</v>
      </c>
      <c r="F191" s="151">
        <v>200</v>
      </c>
    </row>
    <row r="192" spans="1:6" s="153" customFormat="1" x14ac:dyDescent="0.25">
      <c r="A192" s="169"/>
      <c r="B192" s="343"/>
      <c r="C192" s="149"/>
      <c r="D192" s="249" t="s">
        <v>3797</v>
      </c>
      <c r="E192" s="249"/>
      <c r="F192" s="151"/>
    </row>
    <row r="193" spans="1:6" s="153" customFormat="1" ht="30" x14ac:dyDescent="0.25">
      <c r="A193" s="169">
        <f>A191+1</f>
        <v>177</v>
      </c>
      <c r="B193" s="341" t="s">
        <v>3798</v>
      </c>
      <c r="C193" s="149">
        <v>1371</v>
      </c>
      <c r="D193" s="143" t="s">
        <v>166</v>
      </c>
      <c r="E193" s="144" t="s">
        <v>4294</v>
      </c>
      <c r="F193" s="151">
        <v>130</v>
      </c>
    </row>
    <row r="194" spans="1:6" s="153" customFormat="1" ht="30" x14ac:dyDescent="0.25">
      <c r="A194" s="169">
        <f>A193+1</f>
        <v>178</v>
      </c>
      <c r="B194" s="341" t="s">
        <v>3799</v>
      </c>
      <c r="C194" s="149">
        <v>6603</v>
      </c>
      <c r="D194" s="143" t="s">
        <v>3800</v>
      </c>
      <c r="E194" s="144" t="s">
        <v>4294</v>
      </c>
      <c r="F194" s="151">
        <v>180</v>
      </c>
    </row>
    <row r="195" spans="1:6" s="153" customFormat="1" ht="20.25" customHeight="1" x14ac:dyDescent="0.25">
      <c r="A195" s="169">
        <f>A194+1</f>
        <v>179</v>
      </c>
      <c r="B195" s="341" t="s">
        <v>3662</v>
      </c>
      <c r="C195" s="149">
        <v>2511</v>
      </c>
      <c r="D195" s="143" t="s">
        <v>1569</v>
      </c>
      <c r="E195" s="144" t="s">
        <v>4294</v>
      </c>
      <c r="F195" s="151">
        <v>180</v>
      </c>
    </row>
    <row r="196" spans="1:6" s="153" customFormat="1" ht="30" x14ac:dyDescent="0.25">
      <c r="A196" s="169">
        <f>A195+1</f>
        <v>180</v>
      </c>
      <c r="B196" s="341" t="s">
        <v>3801</v>
      </c>
      <c r="C196" s="149">
        <v>6602</v>
      </c>
      <c r="D196" s="143" t="s">
        <v>3802</v>
      </c>
      <c r="E196" s="144" t="s">
        <v>4294</v>
      </c>
      <c r="F196" s="151">
        <v>210</v>
      </c>
    </row>
    <row r="197" spans="1:6" s="153" customFormat="1" ht="30" x14ac:dyDescent="0.25">
      <c r="A197" s="169">
        <f>A196+1</f>
        <v>181</v>
      </c>
      <c r="B197" s="341" t="s">
        <v>3803</v>
      </c>
      <c r="C197" s="149">
        <v>2581</v>
      </c>
      <c r="D197" s="143" t="s">
        <v>1681</v>
      </c>
      <c r="E197" s="144" t="s">
        <v>4294</v>
      </c>
      <c r="F197" s="151">
        <v>130</v>
      </c>
    </row>
    <row r="198" spans="1:6" s="153" customFormat="1" ht="30" x14ac:dyDescent="0.25">
      <c r="A198" s="169">
        <f>A197+1</f>
        <v>182</v>
      </c>
      <c r="B198" s="341" t="s">
        <v>3804</v>
      </c>
      <c r="C198" s="149">
        <v>7061</v>
      </c>
      <c r="D198" s="143" t="s">
        <v>1682</v>
      </c>
      <c r="E198" s="144" t="s">
        <v>4294</v>
      </c>
      <c r="F198" s="151">
        <v>715</v>
      </c>
    </row>
    <row r="199" spans="1:6" s="153" customFormat="1" ht="28.5" x14ac:dyDescent="0.25">
      <c r="A199" s="169"/>
      <c r="B199" s="341"/>
      <c r="C199" s="149"/>
      <c r="D199" s="249" t="s">
        <v>547</v>
      </c>
      <c r="E199" s="249"/>
      <c r="F199" s="151"/>
    </row>
    <row r="200" spans="1:6" s="153" customFormat="1" ht="30" x14ac:dyDescent="0.25">
      <c r="A200" s="169">
        <f>A198+1</f>
        <v>183</v>
      </c>
      <c r="B200" s="341" t="s">
        <v>548</v>
      </c>
      <c r="C200" s="149">
        <v>6608</v>
      </c>
      <c r="D200" s="247" t="s">
        <v>1474</v>
      </c>
      <c r="E200" s="144" t="s">
        <v>4294</v>
      </c>
      <c r="F200" s="151">
        <v>220</v>
      </c>
    </row>
    <row r="201" spans="1:6" s="153" customFormat="1" ht="45" x14ac:dyDescent="0.25">
      <c r="A201" s="169">
        <f>A200+1</f>
        <v>184</v>
      </c>
      <c r="B201" s="341" t="s">
        <v>549</v>
      </c>
      <c r="C201" s="149">
        <v>6604</v>
      </c>
      <c r="D201" s="247" t="s">
        <v>3805</v>
      </c>
      <c r="E201" s="144" t="s">
        <v>4294</v>
      </c>
      <c r="F201" s="151">
        <v>250</v>
      </c>
    </row>
    <row r="202" spans="1:6" s="153" customFormat="1" ht="30" x14ac:dyDescent="0.25">
      <c r="A202" s="169">
        <f>A201+1</f>
        <v>185</v>
      </c>
      <c r="B202" s="341" t="s">
        <v>660</v>
      </c>
      <c r="C202" s="149">
        <v>6609</v>
      </c>
      <c r="D202" s="247" t="s">
        <v>1475</v>
      </c>
      <c r="E202" s="144" t="s">
        <v>4294</v>
      </c>
      <c r="F202" s="151">
        <v>180</v>
      </c>
    </row>
    <row r="203" spans="1:6" s="153" customFormat="1" ht="30" x14ac:dyDescent="0.25">
      <c r="A203" s="169">
        <f>A202+1</f>
        <v>186</v>
      </c>
      <c r="B203" s="341" t="s">
        <v>3806</v>
      </c>
      <c r="C203" s="149">
        <v>6605</v>
      </c>
      <c r="D203" s="247" t="s">
        <v>3807</v>
      </c>
      <c r="E203" s="144" t="s">
        <v>4294</v>
      </c>
      <c r="F203" s="151">
        <v>200</v>
      </c>
    </row>
    <row r="204" spans="1:6" s="153" customFormat="1" ht="30" x14ac:dyDescent="0.25">
      <c r="A204" s="169">
        <f>A203+1</f>
        <v>187</v>
      </c>
      <c r="B204" s="341" t="s">
        <v>3808</v>
      </c>
      <c r="C204" s="149">
        <v>7069</v>
      </c>
      <c r="D204" s="247" t="s">
        <v>3809</v>
      </c>
      <c r="E204" s="144" t="s">
        <v>4294</v>
      </c>
      <c r="F204" s="151">
        <v>180</v>
      </c>
    </row>
    <row r="205" spans="1:6" s="153" customFormat="1" ht="28.5" x14ac:dyDescent="0.25">
      <c r="A205" s="169"/>
      <c r="B205" s="341"/>
      <c r="C205" s="149"/>
      <c r="D205" s="249" t="s">
        <v>658</v>
      </c>
      <c r="E205" s="249"/>
      <c r="F205" s="151"/>
    </row>
    <row r="206" spans="1:6" s="153" customFormat="1" ht="30" x14ac:dyDescent="0.25">
      <c r="A206" s="169">
        <f>A204+1</f>
        <v>188</v>
      </c>
      <c r="B206" s="341" t="s">
        <v>3810</v>
      </c>
      <c r="C206" s="149">
        <v>7053</v>
      </c>
      <c r="D206" s="296" t="s">
        <v>3811</v>
      </c>
      <c r="E206" s="144" t="s">
        <v>4294</v>
      </c>
      <c r="F206" s="151">
        <v>155</v>
      </c>
    </row>
    <row r="207" spans="1:6" s="153" customFormat="1" ht="30" x14ac:dyDescent="0.25">
      <c r="A207" s="169">
        <f>A206+1</f>
        <v>189</v>
      </c>
      <c r="B207" s="341" t="s">
        <v>3812</v>
      </c>
      <c r="C207" s="149">
        <v>7054</v>
      </c>
      <c r="D207" s="296" t="s">
        <v>3813</v>
      </c>
      <c r="E207" s="144" t="s">
        <v>4294</v>
      </c>
      <c r="F207" s="151">
        <v>155</v>
      </c>
    </row>
    <row r="208" spans="1:6" s="153" customFormat="1" ht="30" x14ac:dyDescent="0.25">
      <c r="A208" s="169">
        <f>A207+1</f>
        <v>190</v>
      </c>
      <c r="B208" s="341" t="s">
        <v>3814</v>
      </c>
      <c r="C208" s="149">
        <v>7055</v>
      </c>
      <c r="D208" s="296" t="s">
        <v>3815</v>
      </c>
      <c r="E208" s="144" t="s">
        <v>4294</v>
      </c>
      <c r="F208" s="151">
        <v>155</v>
      </c>
    </row>
    <row r="209" spans="1:6" s="153" customFormat="1" ht="30" x14ac:dyDescent="0.25">
      <c r="A209" s="169">
        <f>A208+1</f>
        <v>191</v>
      </c>
      <c r="B209" s="341" t="s">
        <v>3816</v>
      </c>
      <c r="C209" s="149">
        <v>7056</v>
      </c>
      <c r="D209" s="296" t="s">
        <v>3817</v>
      </c>
      <c r="E209" s="144" t="s">
        <v>4294</v>
      </c>
      <c r="F209" s="151">
        <v>155</v>
      </c>
    </row>
    <row r="210" spans="1:6" s="153" customFormat="1" ht="30" x14ac:dyDescent="0.25">
      <c r="A210" s="169">
        <f>A209+1</f>
        <v>192</v>
      </c>
      <c r="B210" s="341" t="s">
        <v>3818</v>
      </c>
      <c r="C210" s="149">
        <v>7057</v>
      </c>
      <c r="D210" s="296" t="s">
        <v>3819</v>
      </c>
      <c r="E210" s="144" t="s">
        <v>4294</v>
      </c>
      <c r="F210" s="151">
        <v>290</v>
      </c>
    </row>
    <row r="211" spans="1:6" s="153" customFormat="1" x14ac:dyDescent="0.25">
      <c r="A211" s="169"/>
      <c r="B211" s="357"/>
      <c r="C211" s="149"/>
      <c r="D211" s="276" t="s">
        <v>167</v>
      </c>
      <c r="E211" s="276"/>
      <c r="F211" s="149"/>
    </row>
    <row r="212" spans="1:6" s="153" customFormat="1" x14ac:dyDescent="0.25">
      <c r="A212" s="169"/>
      <c r="B212" s="341"/>
      <c r="C212" s="149"/>
      <c r="D212" s="276" t="s">
        <v>168</v>
      </c>
      <c r="E212" s="276"/>
      <c r="F212" s="151"/>
    </row>
    <row r="213" spans="1:6" s="153" customFormat="1" x14ac:dyDescent="0.25">
      <c r="A213" s="169">
        <f>A210+1</f>
        <v>193</v>
      </c>
      <c r="B213" s="341" t="s">
        <v>3820</v>
      </c>
      <c r="C213" s="149">
        <v>2248</v>
      </c>
      <c r="D213" s="143" t="s">
        <v>1683</v>
      </c>
      <c r="E213" s="144" t="s">
        <v>4294</v>
      </c>
      <c r="F213" s="151">
        <v>770</v>
      </c>
    </row>
    <row r="214" spans="1:6" s="153" customFormat="1" ht="30" x14ac:dyDescent="0.25">
      <c r="A214" s="169">
        <f>A213+1</f>
        <v>194</v>
      </c>
      <c r="B214" s="341" t="s">
        <v>3821</v>
      </c>
      <c r="C214" s="149">
        <v>6610</v>
      </c>
      <c r="D214" s="143" t="s">
        <v>1684</v>
      </c>
      <c r="E214" s="144" t="s">
        <v>4294</v>
      </c>
      <c r="F214" s="151">
        <v>1100</v>
      </c>
    </row>
    <row r="215" spans="1:6" s="153" customFormat="1" ht="30" x14ac:dyDescent="0.25">
      <c r="A215" s="169">
        <f>A214+1</f>
        <v>195</v>
      </c>
      <c r="B215" s="341" t="s">
        <v>550</v>
      </c>
      <c r="C215" s="149">
        <v>2411</v>
      </c>
      <c r="D215" s="143" t="s">
        <v>1701</v>
      </c>
      <c r="E215" s="144" t="s">
        <v>4294</v>
      </c>
      <c r="F215" s="151">
        <v>935</v>
      </c>
    </row>
    <row r="216" spans="1:6" s="153" customFormat="1" ht="30" x14ac:dyDescent="0.25">
      <c r="A216" s="169"/>
      <c r="B216" s="341"/>
      <c r="C216" s="149"/>
      <c r="D216" s="294" t="s">
        <v>3822</v>
      </c>
      <c r="E216" s="294"/>
      <c r="F216" s="151"/>
    </row>
    <row r="217" spans="1:6" s="153" customFormat="1" ht="30" x14ac:dyDescent="0.25">
      <c r="A217" s="169">
        <f>A215+1</f>
        <v>196</v>
      </c>
      <c r="B217" s="341" t="s">
        <v>3823</v>
      </c>
      <c r="C217" s="149">
        <v>1437</v>
      </c>
      <c r="D217" s="143" t="s">
        <v>4600</v>
      </c>
      <c r="E217" s="144" t="s">
        <v>4294</v>
      </c>
      <c r="F217" s="151">
        <v>1320</v>
      </c>
    </row>
    <row r="218" spans="1:6" s="153" customFormat="1" ht="30" x14ac:dyDescent="0.25">
      <c r="A218" s="169">
        <f>A217+1</f>
        <v>197</v>
      </c>
      <c r="B218" s="341" t="s">
        <v>3824</v>
      </c>
      <c r="C218" s="149">
        <v>3197</v>
      </c>
      <c r="D218" s="143" t="s">
        <v>4601</v>
      </c>
      <c r="E218" s="144" t="s">
        <v>4294</v>
      </c>
      <c r="F218" s="151">
        <v>1100</v>
      </c>
    </row>
    <row r="219" spans="1:6" s="153" customFormat="1" ht="30" x14ac:dyDescent="0.25">
      <c r="A219" s="169">
        <f>A218+1</f>
        <v>198</v>
      </c>
      <c r="B219" s="341" t="s">
        <v>3825</v>
      </c>
      <c r="C219" s="149">
        <v>1438</v>
      </c>
      <c r="D219" s="143" t="s">
        <v>4602</v>
      </c>
      <c r="E219" s="144" t="s">
        <v>4294</v>
      </c>
      <c r="F219" s="151">
        <v>960</v>
      </c>
    </row>
    <row r="220" spans="1:6" s="153" customFormat="1" ht="30" x14ac:dyDescent="0.25">
      <c r="A220" s="169">
        <f>A219+1</f>
        <v>199</v>
      </c>
      <c r="B220" s="341" t="s">
        <v>3826</v>
      </c>
      <c r="C220" s="149">
        <v>2383</v>
      </c>
      <c r="D220" s="143" t="s">
        <v>4603</v>
      </c>
      <c r="E220" s="144" t="s">
        <v>4294</v>
      </c>
      <c r="F220" s="151">
        <v>795</v>
      </c>
    </row>
    <row r="221" spans="1:6" s="153" customFormat="1" ht="30" x14ac:dyDescent="0.25">
      <c r="A221" s="169">
        <f>A220+1</f>
        <v>200</v>
      </c>
      <c r="B221" s="341" t="s">
        <v>3827</v>
      </c>
      <c r="C221" s="149">
        <v>6611</v>
      </c>
      <c r="D221" s="143" t="s">
        <v>3828</v>
      </c>
      <c r="E221" s="144" t="s">
        <v>4294</v>
      </c>
      <c r="F221" s="151">
        <v>1210</v>
      </c>
    </row>
    <row r="222" spans="1:6" s="153" customFormat="1" ht="30" x14ac:dyDescent="0.25">
      <c r="A222" s="169">
        <f t="shared" ref="A222:A223" si="13">A221+1</f>
        <v>201</v>
      </c>
      <c r="B222" s="167" t="s">
        <v>5883</v>
      </c>
      <c r="C222" s="227" t="s">
        <v>5884</v>
      </c>
      <c r="D222" s="8" t="s">
        <v>5885</v>
      </c>
      <c r="E222" s="144" t="s">
        <v>4294</v>
      </c>
      <c r="F222" s="151">
        <v>4750</v>
      </c>
    </row>
    <row r="223" spans="1:6" s="153" customFormat="1" ht="30" x14ac:dyDescent="0.25">
      <c r="A223" s="169">
        <f t="shared" si="13"/>
        <v>202</v>
      </c>
      <c r="B223" s="167" t="s">
        <v>5886</v>
      </c>
      <c r="C223" s="657" t="s">
        <v>5887</v>
      </c>
      <c r="D223" s="8" t="s">
        <v>5888</v>
      </c>
      <c r="E223" s="144" t="s">
        <v>4294</v>
      </c>
      <c r="F223" s="658">
        <v>3200</v>
      </c>
    </row>
    <row r="224" spans="1:6" s="153" customFormat="1" x14ac:dyDescent="0.25">
      <c r="A224" s="169"/>
      <c r="B224" s="357"/>
      <c r="C224" s="149"/>
      <c r="D224" s="249" t="s">
        <v>169</v>
      </c>
      <c r="E224" s="249"/>
      <c r="F224" s="151"/>
    </row>
    <row r="225" spans="1:6" s="153" customFormat="1" ht="20.25" customHeight="1" x14ac:dyDescent="0.25">
      <c r="A225" s="169">
        <f>A223+1</f>
        <v>203</v>
      </c>
      <c r="B225" s="341" t="s">
        <v>3829</v>
      </c>
      <c r="C225" s="149">
        <v>2413</v>
      </c>
      <c r="D225" s="143" t="s">
        <v>5007</v>
      </c>
      <c r="E225" s="144" t="s">
        <v>4294</v>
      </c>
      <c r="F225" s="151">
        <v>715</v>
      </c>
    </row>
    <row r="226" spans="1:6" s="153" customFormat="1" x14ac:dyDescent="0.25">
      <c r="A226" s="169">
        <f>A225+1</f>
        <v>204</v>
      </c>
      <c r="B226" s="341" t="s">
        <v>3830</v>
      </c>
      <c r="C226" s="149">
        <v>2417</v>
      </c>
      <c r="D226" s="143" t="s">
        <v>1685</v>
      </c>
      <c r="E226" s="144" t="s">
        <v>4294</v>
      </c>
      <c r="F226" s="151">
        <v>2420</v>
      </c>
    </row>
    <row r="227" spans="1:6" s="153" customFormat="1" x14ac:dyDescent="0.25">
      <c r="A227" s="169">
        <f t="shared" ref="A227:A229" si="14">A226+1</f>
        <v>205</v>
      </c>
      <c r="B227" s="341" t="s">
        <v>3831</v>
      </c>
      <c r="C227" s="149">
        <v>2416</v>
      </c>
      <c r="D227" s="296" t="s">
        <v>5034</v>
      </c>
      <c r="E227" s="144" t="s">
        <v>4294</v>
      </c>
      <c r="F227" s="151">
        <v>990</v>
      </c>
    </row>
    <row r="228" spans="1:6" s="153" customFormat="1" ht="30" x14ac:dyDescent="0.25">
      <c r="A228" s="169">
        <f t="shared" si="14"/>
        <v>206</v>
      </c>
      <c r="B228" s="341" t="s">
        <v>3833</v>
      </c>
      <c r="C228" s="149">
        <v>2414</v>
      </c>
      <c r="D228" s="296" t="s">
        <v>5035</v>
      </c>
      <c r="E228" s="144" t="s">
        <v>4294</v>
      </c>
      <c r="F228" s="151">
        <v>1870</v>
      </c>
    </row>
    <row r="229" spans="1:6" s="153" customFormat="1" ht="48" customHeight="1" x14ac:dyDescent="0.25">
      <c r="A229" s="169">
        <f t="shared" si="14"/>
        <v>207</v>
      </c>
      <c r="B229" s="341" t="s">
        <v>3832</v>
      </c>
      <c r="C229" s="149">
        <v>2415</v>
      </c>
      <c r="D229" s="247" t="s">
        <v>5036</v>
      </c>
      <c r="E229" s="144" t="s">
        <v>4294</v>
      </c>
      <c r="F229" s="151">
        <v>1320</v>
      </c>
    </row>
    <row r="230" spans="1:6" s="153" customFormat="1" x14ac:dyDescent="0.25">
      <c r="A230" s="169"/>
      <c r="B230" s="341"/>
      <c r="C230" s="149"/>
      <c r="D230" s="249" t="s">
        <v>170</v>
      </c>
      <c r="E230" s="249"/>
      <c r="F230" s="151"/>
    </row>
    <row r="231" spans="1:6" s="153" customFormat="1" ht="30" x14ac:dyDescent="0.25">
      <c r="A231" s="169">
        <f>A229+1</f>
        <v>208</v>
      </c>
      <c r="B231" s="343" t="s">
        <v>1745</v>
      </c>
      <c r="C231" s="149">
        <v>4110</v>
      </c>
      <c r="D231" s="143" t="s">
        <v>1686</v>
      </c>
      <c r="E231" s="144" t="s">
        <v>4294</v>
      </c>
      <c r="F231" s="152">
        <v>495</v>
      </c>
    </row>
    <row r="232" spans="1:6" s="153" customFormat="1" ht="30" x14ac:dyDescent="0.25">
      <c r="A232" s="169">
        <f t="shared" ref="A232:A237" si="15">A231+1</f>
        <v>209</v>
      </c>
      <c r="B232" s="343" t="s">
        <v>1747</v>
      </c>
      <c r="C232" s="149">
        <v>2360</v>
      </c>
      <c r="D232" s="143" t="s">
        <v>1746</v>
      </c>
      <c r="E232" s="144" t="s">
        <v>4294</v>
      </c>
      <c r="F232" s="152">
        <v>495</v>
      </c>
    </row>
    <row r="233" spans="1:6" s="153" customFormat="1" ht="30" x14ac:dyDescent="0.25">
      <c r="A233" s="169">
        <f t="shared" si="15"/>
        <v>210</v>
      </c>
      <c r="B233" s="341" t="s">
        <v>3834</v>
      </c>
      <c r="C233" s="149">
        <v>2361</v>
      </c>
      <c r="D233" s="143" t="s">
        <v>1687</v>
      </c>
      <c r="E233" s="144" t="s">
        <v>4294</v>
      </c>
      <c r="F233" s="152">
        <v>495</v>
      </c>
    </row>
    <row r="234" spans="1:6" s="153" customFormat="1" ht="30" x14ac:dyDescent="0.25">
      <c r="A234" s="169">
        <f t="shared" si="15"/>
        <v>211</v>
      </c>
      <c r="B234" s="341" t="s">
        <v>3835</v>
      </c>
      <c r="C234" s="149">
        <v>2469</v>
      </c>
      <c r="D234" s="143" t="s">
        <v>1688</v>
      </c>
      <c r="E234" s="144" t="s">
        <v>4294</v>
      </c>
      <c r="F234" s="152">
        <v>495</v>
      </c>
    </row>
    <row r="235" spans="1:6" s="153" customFormat="1" ht="30" x14ac:dyDescent="0.25">
      <c r="A235" s="169">
        <f t="shared" si="15"/>
        <v>212</v>
      </c>
      <c r="B235" s="341" t="s">
        <v>3836</v>
      </c>
      <c r="C235" s="149">
        <v>2362</v>
      </c>
      <c r="D235" s="143" t="s">
        <v>1689</v>
      </c>
      <c r="E235" s="144" t="s">
        <v>4294</v>
      </c>
      <c r="F235" s="152">
        <v>495</v>
      </c>
    </row>
    <row r="236" spans="1:6" s="153" customFormat="1" ht="30" x14ac:dyDescent="0.25">
      <c r="A236" s="169">
        <f t="shared" si="15"/>
        <v>213</v>
      </c>
      <c r="B236" s="341" t="s">
        <v>3837</v>
      </c>
      <c r="C236" s="149">
        <v>4108</v>
      </c>
      <c r="D236" s="143" t="s">
        <v>1560</v>
      </c>
      <c r="E236" s="144" t="s">
        <v>4294</v>
      </c>
      <c r="F236" s="152">
        <v>605</v>
      </c>
    </row>
    <row r="237" spans="1:6" s="153" customFormat="1" ht="30" x14ac:dyDescent="0.25">
      <c r="A237" s="169">
        <f t="shared" si="15"/>
        <v>214</v>
      </c>
      <c r="B237" s="341" t="s">
        <v>3838</v>
      </c>
      <c r="C237" s="149">
        <v>4109</v>
      </c>
      <c r="D237" s="143" t="s">
        <v>1561</v>
      </c>
      <c r="E237" s="144" t="s">
        <v>4294</v>
      </c>
      <c r="F237" s="152">
        <v>605</v>
      </c>
    </row>
    <row r="238" spans="1:6" s="153" customFormat="1" x14ac:dyDescent="0.25">
      <c r="A238" s="169"/>
      <c r="B238" s="341"/>
      <c r="C238" s="149"/>
      <c r="D238" s="249" t="s">
        <v>171</v>
      </c>
      <c r="E238" s="249"/>
      <c r="F238" s="152"/>
    </row>
    <row r="239" spans="1:6" s="153" customFormat="1" x14ac:dyDescent="0.25">
      <c r="A239" s="169">
        <f>A237+1</f>
        <v>215</v>
      </c>
      <c r="B239" s="341" t="s">
        <v>3839</v>
      </c>
      <c r="C239" s="149">
        <v>2369</v>
      </c>
      <c r="D239" s="143" t="s">
        <v>172</v>
      </c>
      <c r="E239" s="144" t="s">
        <v>4294</v>
      </c>
      <c r="F239" s="152">
        <v>520</v>
      </c>
    </row>
    <row r="240" spans="1:6" s="153" customFormat="1" x14ac:dyDescent="0.25">
      <c r="A240" s="169">
        <f>A239+1</f>
        <v>216</v>
      </c>
      <c r="B240" s="341" t="s">
        <v>3839</v>
      </c>
      <c r="C240" s="149">
        <v>2369</v>
      </c>
      <c r="D240" s="167" t="s">
        <v>172</v>
      </c>
      <c r="E240" s="144" t="s">
        <v>4294</v>
      </c>
      <c r="F240" s="152">
        <v>520</v>
      </c>
    </row>
    <row r="241" spans="1:6" s="153" customFormat="1" ht="30" x14ac:dyDescent="0.25">
      <c r="A241" s="169">
        <f>A240+1</f>
        <v>217</v>
      </c>
      <c r="B241" s="525" t="s">
        <v>4903</v>
      </c>
      <c r="C241" s="144">
        <v>2366</v>
      </c>
      <c r="D241" s="518" t="s">
        <v>5008</v>
      </c>
      <c r="E241" s="144" t="s">
        <v>4294</v>
      </c>
      <c r="F241" s="289">
        <v>530</v>
      </c>
    </row>
    <row r="242" spans="1:6" s="153" customFormat="1" ht="30" x14ac:dyDescent="0.25">
      <c r="A242" s="169">
        <f>A241+1</f>
        <v>218</v>
      </c>
      <c r="B242" s="525" t="s">
        <v>4904</v>
      </c>
      <c r="C242" s="144">
        <v>2365</v>
      </c>
      <c r="D242" s="518" t="s">
        <v>5009</v>
      </c>
      <c r="E242" s="144" t="s">
        <v>4294</v>
      </c>
      <c r="F242" s="289">
        <v>530</v>
      </c>
    </row>
    <row r="243" spans="1:6" s="153" customFormat="1" x14ac:dyDescent="0.25">
      <c r="A243" s="169">
        <f>A242+1</f>
        <v>219</v>
      </c>
      <c r="B243" s="525" t="s">
        <v>4907</v>
      </c>
      <c r="C243" s="144">
        <v>2367</v>
      </c>
      <c r="D243" s="517" t="s">
        <v>4908</v>
      </c>
      <c r="E243" s="144" t="s">
        <v>4294</v>
      </c>
      <c r="F243" s="289">
        <v>530</v>
      </c>
    </row>
    <row r="244" spans="1:6" s="153" customFormat="1" x14ac:dyDescent="0.25">
      <c r="A244" s="169">
        <f>A243+1</f>
        <v>220</v>
      </c>
      <c r="B244" s="525" t="s">
        <v>4909</v>
      </c>
      <c r="C244" s="144">
        <v>2370</v>
      </c>
      <c r="D244" s="517" t="s">
        <v>4910</v>
      </c>
      <c r="E244" s="144" t="s">
        <v>4294</v>
      </c>
      <c r="F244" s="289">
        <v>530</v>
      </c>
    </row>
    <row r="245" spans="1:6" s="153" customFormat="1" x14ac:dyDescent="0.25">
      <c r="A245" s="169"/>
      <c r="B245" s="357"/>
      <c r="C245" s="149"/>
      <c r="D245" s="276" t="s">
        <v>173</v>
      </c>
      <c r="E245" s="276"/>
      <c r="F245" s="152"/>
    </row>
    <row r="246" spans="1:6" s="153" customFormat="1" x14ac:dyDescent="0.25">
      <c r="A246" s="169">
        <f>A244+1</f>
        <v>221</v>
      </c>
      <c r="B246" s="341" t="s">
        <v>3840</v>
      </c>
      <c r="C246" s="149">
        <v>2418</v>
      </c>
      <c r="D246" s="143" t="s">
        <v>1691</v>
      </c>
      <c r="E246" s="144" t="s">
        <v>4294</v>
      </c>
      <c r="F246" s="151">
        <v>615</v>
      </c>
    </row>
    <row r="247" spans="1:6" s="153" customFormat="1" x14ac:dyDescent="0.25">
      <c r="A247" s="169">
        <f t="shared" ref="A247:A256" si="16">A246+1</f>
        <v>222</v>
      </c>
      <c r="B247" s="525" t="s">
        <v>4905</v>
      </c>
      <c r="C247" s="144">
        <v>2368</v>
      </c>
      <c r="D247" s="517" t="s">
        <v>4906</v>
      </c>
      <c r="E247" s="144" t="s">
        <v>4294</v>
      </c>
      <c r="F247" s="289">
        <v>530</v>
      </c>
    </row>
    <row r="248" spans="1:6" s="153" customFormat="1" ht="30" x14ac:dyDescent="0.25">
      <c r="A248" s="169">
        <f t="shared" si="16"/>
        <v>223</v>
      </c>
      <c r="B248" s="341" t="s">
        <v>3841</v>
      </c>
      <c r="C248" s="149">
        <v>4112</v>
      </c>
      <c r="D248" s="143" t="s">
        <v>3842</v>
      </c>
      <c r="E248" s="144" t="s">
        <v>4294</v>
      </c>
      <c r="F248" s="152">
        <v>520</v>
      </c>
    </row>
    <row r="249" spans="1:6" s="153" customFormat="1" ht="30" x14ac:dyDescent="0.25">
      <c r="A249" s="169">
        <f t="shared" si="16"/>
        <v>224</v>
      </c>
      <c r="B249" s="525" t="s">
        <v>4903</v>
      </c>
      <c r="C249" s="144">
        <v>2366</v>
      </c>
      <c r="D249" s="518" t="s">
        <v>5008</v>
      </c>
      <c r="E249" s="144" t="s">
        <v>4294</v>
      </c>
      <c r="F249" s="289">
        <v>530</v>
      </c>
    </row>
    <row r="250" spans="1:6" s="153" customFormat="1" ht="30" x14ac:dyDescent="0.25">
      <c r="A250" s="169">
        <f t="shared" si="16"/>
        <v>225</v>
      </c>
      <c r="B250" s="525" t="s">
        <v>4904</v>
      </c>
      <c r="C250" s="144">
        <v>2365</v>
      </c>
      <c r="D250" s="518" t="s">
        <v>5009</v>
      </c>
      <c r="E250" s="144" t="s">
        <v>4294</v>
      </c>
      <c r="F250" s="289">
        <v>530</v>
      </c>
    </row>
    <row r="251" spans="1:6" s="153" customFormat="1" x14ac:dyDescent="0.25">
      <c r="A251" s="169">
        <f t="shared" si="16"/>
        <v>226</v>
      </c>
      <c r="B251" s="341" t="s">
        <v>3843</v>
      </c>
      <c r="C251" s="149">
        <v>2364</v>
      </c>
      <c r="D251" s="143" t="s">
        <v>1690</v>
      </c>
      <c r="E251" s="144" t="s">
        <v>4294</v>
      </c>
      <c r="F251" s="152">
        <v>550</v>
      </c>
    </row>
    <row r="252" spans="1:6" s="153" customFormat="1" x14ac:dyDescent="0.25">
      <c r="A252" s="169">
        <f t="shared" si="16"/>
        <v>227</v>
      </c>
      <c r="B252" s="525" t="s">
        <v>4907</v>
      </c>
      <c r="C252" s="144">
        <v>2367</v>
      </c>
      <c r="D252" s="517" t="s">
        <v>4908</v>
      </c>
      <c r="E252" s="144" t="s">
        <v>4294</v>
      </c>
      <c r="F252" s="289">
        <v>530</v>
      </c>
    </row>
    <row r="253" spans="1:6" s="153" customFormat="1" x14ac:dyDescent="0.25">
      <c r="A253" s="169">
        <f t="shared" si="16"/>
        <v>228</v>
      </c>
      <c r="B253" s="525" t="s">
        <v>4909</v>
      </c>
      <c r="C253" s="144">
        <v>2370</v>
      </c>
      <c r="D253" s="517" t="s">
        <v>4910</v>
      </c>
      <c r="E253" s="144" t="s">
        <v>4294</v>
      </c>
      <c r="F253" s="289">
        <v>530</v>
      </c>
    </row>
    <row r="254" spans="1:6" s="153" customFormat="1" x14ac:dyDescent="0.25">
      <c r="A254" s="169">
        <f t="shared" si="16"/>
        <v>229</v>
      </c>
      <c r="B254" s="341" t="s">
        <v>3844</v>
      </c>
      <c r="C254" s="149">
        <v>2419</v>
      </c>
      <c r="D254" s="143" t="s">
        <v>1692</v>
      </c>
      <c r="E254" s="144" t="s">
        <v>4294</v>
      </c>
      <c r="F254" s="151">
        <v>550</v>
      </c>
    </row>
    <row r="255" spans="1:6" s="153" customFormat="1" x14ac:dyDescent="0.25">
      <c r="A255" s="169">
        <f t="shared" si="16"/>
        <v>230</v>
      </c>
      <c r="B255" s="341" t="s">
        <v>3845</v>
      </c>
      <c r="C255" s="149">
        <v>2424</v>
      </c>
      <c r="D255" s="143" t="s">
        <v>5010</v>
      </c>
      <c r="E255" s="144" t="s">
        <v>4294</v>
      </c>
      <c r="F255" s="152">
        <v>1320</v>
      </c>
    </row>
    <row r="256" spans="1:6" s="153" customFormat="1" ht="30" x14ac:dyDescent="0.25">
      <c r="A256" s="169">
        <f t="shared" si="16"/>
        <v>231</v>
      </c>
      <c r="B256" s="341" t="s">
        <v>3846</v>
      </c>
      <c r="C256" s="149">
        <v>4111</v>
      </c>
      <c r="D256" s="143" t="s">
        <v>3847</v>
      </c>
      <c r="E256" s="144" t="s">
        <v>4294</v>
      </c>
      <c r="F256" s="152">
        <v>520</v>
      </c>
    </row>
    <row r="257" spans="1:6" s="153" customFormat="1" x14ac:dyDescent="0.25">
      <c r="A257" s="169"/>
      <c r="B257" s="341"/>
      <c r="C257" s="149"/>
      <c r="D257" s="294" t="s">
        <v>551</v>
      </c>
      <c r="E257" s="294"/>
      <c r="F257" s="151"/>
    </row>
    <row r="258" spans="1:6" s="153" customFormat="1" ht="30" x14ac:dyDescent="0.25">
      <c r="A258" s="169">
        <f>A256+1</f>
        <v>232</v>
      </c>
      <c r="B258" s="341" t="s">
        <v>3848</v>
      </c>
      <c r="C258" s="149">
        <v>3198</v>
      </c>
      <c r="D258" s="143" t="s">
        <v>5011</v>
      </c>
      <c r="E258" s="144" t="s">
        <v>4294</v>
      </c>
      <c r="F258" s="151">
        <v>935</v>
      </c>
    </row>
    <row r="259" spans="1:6" s="153" customFormat="1" ht="45" x14ac:dyDescent="0.25">
      <c r="A259" s="169">
        <f>A258+1</f>
        <v>233</v>
      </c>
      <c r="B259" s="341" t="s">
        <v>5096</v>
      </c>
      <c r="C259" s="149">
        <v>6601</v>
      </c>
      <c r="D259" s="143" t="s">
        <v>1582</v>
      </c>
      <c r="E259" s="144" t="s">
        <v>4294</v>
      </c>
      <c r="F259" s="151">
        <v>3300</v>
      </c>
    </row>
    <row r="260" spans="1:6" s="153" customFormat="1" x14ac:dyDescent="0.25">
      <c r="A260" s="169"/>
      <c r="B260" s="357"/>
      <c r="C260" s="149"/>
      <c r="D260" s="276" t="s">
        <v>174</v>
      </c>
      <c r="E260" s="276"/>
      <c r="F260" s="149"/>
    </row>
    <row r="261" spans="1:6" s="153" customFormat="1" x14ac:dyDescent="0.25">
      <c r="A261" s="169">
        <f>A259+1</f>
        <v>234</v>
      </c>
      <c r="B261" s="343" t="s">
        <v>1695</v>
      </c>
      <c r="C261" s="149">
        <v>1489</v>
      </c>
      <c r="D261" s="148" t="s">
        <v>1694</v>
      </c>
      <c r="E261" s="144" t="s">
        <v>4294</v>
      </c>
      <c r="F261" s="151">
        <v>495</v>
      </c>
    </row>
    <row r="262" spans="1:6" s="153" customFormat="1" ht="30" x14ac:dyDescent="0.25">
      <c r="A262" s="169">
        <f t="shared" ref="A262:A293" si="17">A261+1</f>
        <v>235</v>
      </c>
      <c r="B262" s="341" t="s">
        <v>3849</v>
      </c>
      <c r="C262" s="149">
        <v>1486</v>
      </c>
      <c r="D262" s="143" t="s">
        <v>5012</v>
      </c>
      <c r="E262" s="144" t="s">
        <v>4294</v>
      </c>
      <c r="F262" s="151">
        <v>220</v>
      </c>
    </row>
    <row r="263" spans="1:6" s="153" customFormat="1" x14ac:dyDescent="0.25">
      <c r="A263" s="169">
        <f t="shared" si="17"/>
        <v>236</v>
      </c>
      <c r="B263" s="341" t="s">
        <v>3850</v>
      </c>
      <c r="C263" s="149">
        <v>6510</v>
      </c>
      <c r="D263" s="247" t="s">
        <v>3851</v>
      </c>
      <c r="E263" s="144" t="s">
        <v>4294</v>
      </c>
      <c r="F263" s="151">
        <v>360</v>
      </c>
    </row>
    <row r="264" spans="1:6" s="153" customFormat="1" ht="29.25" x14ac:dyDescent="0.25">
      <c r="A264" s="169">
        <f t="shared" si="17"/>
        <v>237</v>
      </c>
      <c r="B264" s="341" t="s">
        <v>3852</v>
      </c>
      <c r="C264" s="149">
        <v>6511</v>
      </c>
      <c r="D264" s="247" t="s">
        <v>3853</v>
      </c>
      <c r="E264" s="144" t="s">
        <v>4294</v>
      </c>
      <c r="F264" s="151">
        <v>360</v>
      </c>
    </row>
    <row r="265" spans="1:6" s="153" customFormat="1" ht="29.25" x14ac:dyDescent="0.25">
      <c r="A265" s="169">
        <f t="shared" si="17"/>
        <v>238</v>
      </c>
      <c r="B265" s="341" t="s">
        <v>3854</v>
      </c>
      <c r="C265" s="149">
        <v>6512</v>
      </c>
      <c r="D265" s="247" t="s">
        <v>3855</v>
      </c>
      <c r="E265" s="144" t="s">
        <v>4294</v>
      </c>
      <c r="F265" s="151">
        <v>360</v>
      </c>
    </row>
    <row r="266" spans="1:6" s="153" customFormat="1" ht="29.25" x14ac:dyDescent="0.25">
      <c r="A266" s="169">
        <f t="shared" si="17"/>
        <v>239</v>
      </c>
      <c r="B266" s="341" t="s">
        <v>3856</v>
      </c>
      <c r="C266" s="149">
        <v>6513</v>
      </c>
      <c r="D266" s="247" t="s">
        <v>3857</v>
      </c>
      <c r="E266" s="144" t="s">
        <v>4294</v>
      </c>
      <c r="F266" s="151">
        <v>360</v>
      </c>
    </row>
    <row r="267" spans="1:6" s="153" customFormat="1" x14ac:dyDescent="0.25">
      <c r="A267" s="169">
        <f t="shared" si="17"/>
        <v>240</v>
      </c>
      <c r="B267" s="341" t="s">
        <v>3858</v>
      </c>
      <c r="C267" s="149">
        <v>6514</v>
      </c>
      <c r="D267" s="247" t="s">
        <v>3859</v>
      </c>
      <c r="E267" s="144" t="s">
        <v>4294</v>
      </c>
      <c r="F267" s="151">
        <v>360</v>
      </c>
    </row>
    <row r="268" spans="1:6" s="153" customFormat="1" ht="29.25" x14ac:dyDescent="0.25">
      <c r="A268" s="169">
        <f t="shared" si="17"/>
        <v>241</v>
      </c>
      <c r="B268" s="341" t="s">
        <v>3860</v>
      </c>
      <c r="C268" s="149">
        <v>6515</v>
      </c>
      <c r="D268" s="247" t="s">
        <v>3861</v>
      </c>
      <c r="E268" s="144" t="s">
        <v>4294</v>
      </c>
      <c r="F268" s="151">
        <v>360</v>
      </c>
    </row>
    <row r="269" spans="1:6" s="153" customFormat="1" x14ac:dyDescent="0.25">
      <c r="A269" s="169">
        <f t="shared" si="17"/>
        <v>242</v>
      </c>
      <c r="B269" s="341" t="s">
        <v>3862</v>
      </c>
      <c r="C269" s="149">
        <v>6516</v>
      </c>
      <c r="D269" s="247" t="s">
        <v>3863</v>
      </c>
      <c r="E269" s="144" t="s">
        <v>4294</v>
      </c>
      <c r="F269" s="151">
        <v>360</v>
      </c>
    </row>
    <row r="270" spans="1:6" s="153" customFormat="1" x14ac:dyDescent="0.25">
      <c r="A270" s="169">
        <f t="shared" si="17"/>
        <v>243</v>
      </c>
      <c r="B270" s="341" t="s">
        <v>3864</v>
      </c>
      <c r="C270" s="149">
        <v>6517</v>
      </c>
      <c r="D270" s="247" t="s">
        <v>3865</v>
      </c>
      <c r="E270" s="144" t="s">
        <v>4294</v>
      </c>
      <c r="F270" s="151">
        <v>360</v>
      </c>
    </row>
    <row r="271" spans="1:6" s="153" customFormat="1" x14ac:dyDescent="0.25">
      <c r="A271" s="169">
        <f t="shared" si="17"/>
        <v>244</v>
      </c>
      <c r="B271" s="341" t="s">
        <v>3866</v>
      </c>
      <c r="C271" s="149">
        <v>6518</v>
      </c>
      <c r="D271" s="247" t="s">
        <v>3867</v>
      </c>
      <c r="E271" s="144" t="s">
        <v>4294</v>
      </c>
      <c r="F271" s="151">
        <v>360</v>
      </c>
    </row>
    <row r="272" spans="1:6" s="153" customFormat="1" x14ac:dyDescent="0.25">
      <c r="A272" s="169">
        <f t="shared" si="17"/>
        <v>245</v>
      </c>
      <c r="B272" s="341" t="s">
        <v>3868</v>
      </c>
      <c r="C272" s="149">
        <v>6519</v>
      </c>
      <c r="D272" s="247" t="s">
        <v>3869</v>
      </c>
      <c r="E272" s="144" t="s">
        <v>4294</v>
      </c>
      <c r="F272" s="151">
        <v>360</v>
      </c>
    </row>
    <row r="273" spans="1:6" s="153" customFormat="1" ht="29.25" x14ac:dyDescent="0.25">
      <c r="A273" s="169">
        <f t="shared" si="17"/>
        <v>246</v>
      </c>
      <c r="B273" s="341" t="s">
        <v>3870</v>
      </c>
      <c r="C273" s="149">
        <v>6520</v>
      </c>
      <c r="D273" s="247" t="s">
        <v>3871</v>
      </c>
      <c r="E273" s="144" t="s">
        <v>4294</v>
      </c>
      <c r="F273" s="151">
        <v>360</v>
      </c>
    </row>
    <row r="274" spans="1:6" s="153" customFormat="1" x14ac:dyDescent="0.25">
      <c r="A274" s="169">
        <f t="shared" si="17"/>
        <v>247</v>
      </c>
      <c r="B274" s="341" t="s">
        <v>3872</v>
      </c>
      <c r="C274" s="149">
        <v>6521</v>
      </c>
      <c r="D274" s="247" t="s">
        <v>3873</v>
      </c>
      <c r="E274" s="144" t="s">
        <v>4294</v>
      </c>
      <c r="F274" s="151">
        <v>360</v>
      </c>
    </row>
    <row r="275" spans="1:6" s="153" customFormat="1" ht="29.25" x14ac:dyDescent="0.25">
      <c r="A275" s="169">
        <f t="shared" si="17"/>
        <v>248</v>
      </c>
      <c r="B275" s="341" t="s">
        <v>3874</v>
      </c>
      <c r="C275" s="149">
        <v>6522</v>
      </c>
      <c r="D275" s="247" t="s">
        <v>3875</v>
      </c>
      <c r="E275" s="144" t="s">
        <v>4294</v>
      </c>
      <c r="F275" s="151">
        <v>360</v>
      </c>
    </row>
    <row r="276" spans="1:6" s="153" customFormat="1" ht="29.25" x14ac:dyDescent="0.25">
      <c r="A276" s="169">
        <f t="shared" si="17"/>
        <v>249</v>
      </c>
      <c r="B276" s="341" t="s">
        <v>3876</v>
      </c>
      <c r="C276" s="149">
        <v>6523</v>
      </c>
      <c r="D276" s="247" t="s">
        <v>3877</v>
      </c>
      <c r="E276" s="144" t="s">
        <v>4294</v>
      </c>
      <c r="F276" s="151">
        <v>360</v>
      </c>
    </row>
    <row r="277" spans="1:6" s="153" customFormat="1" ht="29.25" x14ac:dyDescent="0.25">
      <c r="A277" s="169">
        <f t="shared" si="17"/>
        <v>250</v>
      </c>
      <c r="B277" s="341" t="s">
        <v>3878</v>
      </c>
      <c r="C277" s="149">
        <v>6524</v>
      </c>
      <c r="D277" s="247" t="s">
        <v>3879</v>
      </c>
      <c r="E277" s="144" t="s">
        <v>4294</v>
      </c>
      <c r="F277" s="151">
        <v>360</v>
      </c>
    </row>
    <row r="278" spans="1:6" s="153" customFormat="1" ht="30" x14ac:dyDescent="0.25">
      <c r="A278" s="169">
        <f t="shared" si="17"/>
        <v>251</v>
      </c>
      <c r="B278" s="341" t="s">
        <v>3880</v>
      </c>
      <c r="C278" s="149">
        <v>6525</v>
      </c>
      <c r="D278" s="247" t="s">
        <v>3881</v>
      </c>
      <c r="E278" s="144" t="s">
        <v>4294</v>
      </c>
      <c r="F278" s="151">
        <v>360</v>
      </c>
    </row>
    <row r="279" spans="1:6" s="153" customFormat="1" ht="29.25" x14ac:dyDescent="0.25">
      <c r="A279" s="169">
        <f t="shared" si="17"/>
        <v>252</v>
      </c>
      <c r="B279" s="341" t="s">
        <v>3882</v>
      </c>
      <c r="C279" s="149">
        <v>6526</v>
      </c>
      <c r="D279" s="247" t="s">
        <v>3883</v>
      </c>
      <c r="E279" s="144" t="s">
        <v>4294</v>
      </c>
      <c r="F279" s="151">
        <v>360</v>
      </c>
    </row>
    <row r="280" spans="1:6" s="153" customFormat="1" x14ac:dyDescent="0.25">
      <c r="A280" s="169">
        <f t="shared" si="17"/>
        <v>253</v>
      </c>
      <c r="B280" s="341" t="s">
        <v>3884</v>
      </c>
      <c r="C280" s="149">
        <v>6527</v>
      </c>
      <c r="D280" s="247" t="s">
        <v>3885</v>
      </c>
      <c r="E280" s="144" t="s">
        <v>4294</v>
      </c>
      <c r="F280" s="151">
        <v>360</v>
      </c>
    </row>
    <row r="281" spans="1:6" s="153" customFormat="1" ht="29.25" x14ac:dyDescent="0.25">
      <c r="A281" s="169">
        <f t="shared" si="17"/>
        <v>254</v>
      </c>
      <c r="B281" s="341" t="s">
        <v>3886</v>
      </c>
      <c r="C281" s="149">
        <v>6528</v>
      </c>
      <c r="D281" s="247" t="s">
        <v>3887</v>
      </c>
      <c r="E281" s="144" t="s">
        <v>4294</v>
      </c>
      <c r="F281" s="151">
        <v>360</v>
      </c>
    </row>
    <row r="282" spans="1:6" s="153" customFormat="1" x14ac:dyDescent="0.25">
      <c r="A282" s="169">
        <f t="shared" si="17"/>
        <v>255</v>
      </c>
      <c r="B282" s="341" t="s">
        <v>3888</v>
      </c>
      <c r="C282" s="149">
        <v>6529</v>
      </c>
      <c r="D282" s="247" t="s">
        <v>3889</v>
      </c>
      <c r="E282" s="144" t="s">
        <v>4294</v>
      </c>
      <c r="F282" s="151">
        <v>360</v>
      </c>
    </row>
    <row r="283" spans="1:6" s="153" customFormat="1" x14ac:dyDescent="0.25">
      <c r="A283" s="169">
        <f t="shared" si="17"/>
        <v>256</v>
      </c>
      <c r="B283" s="341" t="s">
        <v>3890</v>
      </c>
      <c r="C283" s="149">
        <v>6530</v>
      </c>
      <c r="D283" s="247" t="s">
        <v>3891</v>
      </c>
      <c r="E283" s="144" t="s">
        <v>4294</v>
      </c>
      <c r="F283" s="151">
        <v>360</v>
      </c>
    </row>
    <row r="284" spans="1:6" s="153" customFormat="1" x14ac:dyDescent="0.25">
      <c r="A284" s="169">
        <f t="shared" si="17"/>
        <v>257</v>
      </c>
      <c r="B284" s="341" t="s">
        <v>3892</v>
      </c>
      <c r="C284" s="149">
        <v>6531</v>
      </c>
      <c r="D284" s="247" t="s">
        <v>3893</v>
      </c>
      <c r="E284" s="144" t="s">
        <v>4294</v>
      </c>
      <c r="F284" s="151">
        <v>360</v>
      </c>
    </row>
    <row r="285" spans="1:6" s="153" customFormat="1" x14ac:dyDescent="0.25">
      <c r="A285" s="169">
        <f t="shared" si="17"/>
        <v>258</v>
      </c>
      <c r="B285" s="341" t="s">
        <v>3894</v>
      </c>
      <c r="C285" s="149">
        <v>6532</v>
      </c>
      <c r="D285" s="247" t="s">
        <v>3895</v>
      </c>
      <c r="E285" s="144" t="s">
        <v>4294</v>
      </c>
      <c r="F285" s="151">
        <v>360</v>
      </c>
    </row>
    <row r="286" spans="1:6" s="153" customFormat="1" ht="29.25" x14ac:dyDescent="0.25">
      <c r="A286" s="169">
        <f t="shared" si="17"/>
        <v>259</v>
      </c>
      <c r="B286" s="341" t="s">
        <v>3896</v>
      </c>
      <c r="C286" s="149">
        <v>6533</v>
      </c>
      <c r="D286" s="247" t="s">
        <v>3897</v>
      </c>
      <c r="E286" s="144" t="s">
        <v>4294</v>
      </c>
      <c r="F286" s="151">
        <v>360</v>
      </c>
    </row>
    <row r="287" spans="1:6" s="153" customFormat="1" x14ac:dyDescent="0.25">
      <c r="A287" s="169">
        <f t="shared" si="17"/>
        <v>260</v>
      </c>
      <c r="B287" s="341" t="s">
        <v>3898</v>
      </c>
      <c r="C287" s="149">
        <v>6534</v>
      </c>
      <c r="D287" s="247" t="s">
        <v>3899</v>
      </c>
      <c r="E287" s="144" t="s">
        <v>4294</v>
      </c>
      <c r="F287" s="151">
        <v>360</v>
      </c>
    </row>
    <row r="288" spans="1:6" s="153" customFormat="1" x14ac:dyDescent="0.25">
      <c r="A288" s="169">
        <f t="shared" si="17"/>
        <v>261</v>
      </c>
      <c r="B288" s="341" t="s">
        <v>3900</v>
      </c>
      <c r="C288" s="149">
        <v>6535</v>
      </c>
      <c r="D288" s="247" t="s">
        <v>3901</v>
      </c>
      <c r="E288" s="144" t="s">
        <v>4294</v>
      </c>
      <c r="F288" s="151">
        <v>360</v>
      </c>
    </row>
    <row r="289" spans="1:6" s="153" customFormat="1" x14ac:dyDescent="0.25">
      <c r="A289" s="169">
        <f t="shared" si="17"/>
        <v>262</v>
      </c>
      <c r="B289" s="341" t="s">
        <v>3902</v>
      </c>
      <c r="C289" s="149">
        <v>6536</v>
      </c>
      <c r="D289" s="247" t="s">
        <v>3903</v>
      </c>
      <c r="E289" s="144" t="s">
        <v>4294</v>
      </c>
      <c r="F289" s="151">
        <v>360</v>
      </c>
    </row>
    <row r="290" spans="1:6" s="153" customFormat="1" ht="29.25" x14ac:dyDescent="0.25">
      <c r="A290" s="169">
        <f t="shared" si="17"/>
        <v>263</v>
      </c>
      <c r="B290" s="341" t="s">
        <v>3904</v>
      </c>
      <c r="C290" s="149">
        <v>6537</v>
      </c>
      <c r="D290" s="247" t="s">
        <v>3905</v>
      </c>
      <c r="E290" s="144" t="s">
        <v>4294</v>
      </c>
      <c r="F290" s="151">
        <v>360</v>
      </c>
    </row>
    <row r="291" spans="1:6" s="153" customFormat="1" ht="29.25" x14ac:dyDescent="0.25">
      <c r="A291" s="169">
        <f t="shared" si="17"/>
        <v>264</v>
      </c>
      <c r="B291" s="341" t="s">
        <v>3906</v>
      </c>
      <c r="C291" s="149">
        <v>6538</v>
      </c>
      <c r="D291" s="247" t="s">
        <v>3907</v>
      </c>
      <c r="E291" s="144" t="s">
        <v>4294</v>
      </c>
      <c r="F291" s="151">
        <v>360</v>
      </c>
    </row>
    <row r="292" spans="1:6" s="153" customFormat="1" ht="29.25" x14ac:dyDescent="0.25">
      <c r="A292" s="169">
        <f t="shared" si="17"/>
        <v>265</v>
      </c>
      <c r="B292" s="341" t="s">
        <v>3908</v>
      </c>
      <c r="C292" s="149">
        <v>6539</v>
      </c>
      <c r="D292" s="247" t="s">
        <v>3909</v>
      </c>
      <c r="E292" s="144" t="s">
        <v>4294</v>
      </c>
      <c r="F292" s="151">
        <v>360</v>
      </c>
    </row>
    <row r="293" spans="1:6" s="153" customFormat="1" ht="29.25" x14ac:dyDescent="0.25">
      <c r="A293" s="169">
        <f t="shared" si="17"/>
        <v>266</v>
      </c>
      <c r="B293" s="341" t="s">
        <v>3910</v>
      </c>
      <c r="C293" s="149">
        <v>6540</v>
      </c>
      <c r="D293" s="247" t="s">
        <v>3911</v>
      </c>
      <c r="E293" s="144" t="s">
        <v>4294</v>
      </c>
      <c r="F293" s="151">
        <v>360</v>
      </c>
    </row>
    <row r="294" spans="1:6" s="153" customFormat="1" ht="29.25" x14ac:dyDescent="0.25">
      <c r="A294" s="169">
        <f t="shared" ref="A294:A325" si="18">A293+1</f>
        <v>267</v>
      </c>
      <c r="B294" s="341" t="s">
        <v>3912</v>
      </c>
      <c r="C294" s="149">
        <v>6541</v>
      </c>
      <c r="D294" s="247" t="s">
        <v>3913</v>
      </c>
      <c r="E294" s="144" t="s">
        <v>4294</v>
      </c>
      <c r="F294" s="151">
        <v>360</v>
      </c>
    </row>
    <row r="295" spans="1:6" s="153" customFormat="1" x14ac:dyDescent="0.25">
      <c r="A295" s="169">
        <f t="shared" si="18"/>
        <v>268</v>
      </c>
      <c r="B295" s="341" t="s">
        <v>3914</v>
      </c>
      <c r="C295" s="149">
        <v>6542</v>
      </c>
      <c r="D295" s="247" t="s">
        <v>3915</v>
      </c>
      <c r="E295" s="144" t="s">
        <v>4294</v>
      </c>
      <c r="F295" s="151">
        <v>360</v>
      </c>
    </row>
    <row r="296" spans="1:6" s="153" customFormat="1" ht="29.25" x14ac:dyDescent="0.25">
      <c r="A296" s="169">
        <f t="shared" si="18"/>
        <v>269</v>
      </c>
      <c r="B296" s="341" t="s">
        <v>3916</v>
      </c>
      <c r="C296" s="149">
        <v>6543</v>
      </c>
      <c r="D296" s="247" t="s">
        <v>3917</v>
      </c>
      <c r="E296" s="144" t="s">
        <v>4294</v>
      </c>
      <c r="F296" s="151">
        <v>360</v>
      </c>
    </row>
    <row r="297" spans="1:6" s="153" customFormat="1" x14ac:dyDescent="0.25">
      <c r="A297" s="169">
        <f t="shared" si="18"/>
        <v>270</v>
      </c>
      <c r="B297" s="341" t="s">
        <v>3918</v>
      </c>
      <c r="C297" s="149">
        <v>6544</v>
      </c>
      <c r="D297" s="247" t="s">
        <v>3919</v>
      </c>
      <c r="E297" s="144" t="s">
        <v>4294</v>
      </c>
      <c r="F297" s="151">
        <v>360</v>
      </c>
    </row>
    <row r="298" spans="1:6" s="153" customFormat="1" ht="29.25" x14ac:dyDescent="0.25">
      <c r="A298" s="169">
        <f t="shared" si="18"/>
        <v>271</v>
      </c>
      <c r="B298" s="341" t="s">
        <v>3920</v>
      </c>
      <c r="C298" s="149">
        <v>6545</v>
      </c>
      <c r="D298" s="247" t="s">
        <v>3921</v>
      </c>
      <c r="E298" s="144" t="s">
        <v>4294</v>
      </c>
      <c r="F298" s="151">
        <v>360</v>
      </c>
    </row>
    <row r="299" spans="1:6" s="153" customFormat="1" x14ac:dyDescent="0.25">
      <c r="A299" s="169">
        <f t="shared" si="18"/>
        <v>272</v>
      </c>
      <c r="B299" s="341" t="s">
        <v>3922</v>
      </c>
      <c r="C299" s="149">
        <v>6546</v>
      </c>
      <c r="D299" s="247" t="s">
        <v>3923</v>
      </c>
      <c r="E299" s="144" t="s">
        <v>4294</v>
      </c>
      <c r="F299" s="151">
        <v>360</v>
      </c>
    </row>
    <row r="300" spans="1:6" s="153" customFormat="1" ht="30" x14ac:dyDescent="0.25">
      <c r="A300" s="169">
        <f t="shared" si="18"/>
        <v>273</v>
      </c>
      <c r="B300" s="341" t="s">
        <v>3924</v>
      </c>
      <c r="C300" s="149">
        <v>6547</v>
      </c>
      <c r="D300" s="247" t="s">
        <v>3925</v>
      </c>
      <c r="E300" s="144" t="s">
        <v>4294</v>
      </c>
      <c r="F300" s="151">
        <v>360</v>
      </c>
    </row>
    <row r="301" spans="1:6" s="153" customFormat="1" x14ac:dyDescent="0.25">
      <c r="A301" s="169">
        <f t="shared" si="18"/>
        <v>274</v>
      </c>
      <c r="B301" s="341" t="s">
        <v>3926</v>
      </c>
      <c r="C301" s="149">
        <v>6548</v>
      </c>
      <c r="D301" s="247" t="s">
        <v>3927</v>
      </c>
      <c r="E301" s="144" t="s">
        <v>4294</v>
      </c>
      <c r="F301" s="151">
        <v>360</v>
      </c>
    </row>
    <row r="302" spans="1:6" s="153" customFormat="1" ht="29.25" x14ac:dyDescent="0.25">
      <c r="A302" s="169">
        <f t="shared" si="18"/>
        <v>275</v>
      </c>
      <c r="B302" s="341" t="s">
        <v>3928</v>
      </c>
      <c r="C302" s="149">
        <v>6549</v>
      </c>
      <c r="D302" s="247" t="s">
        <v>3929</v>
      </c>
      <c r="E302" s="144" t="s">
        <v>4294</v>
      </c>
      <c r="F302" s="151">
        <v>360</v>
      </c>
    </row>
    <row r="303" spans="1:6" s="153" customFormat="1" ht="29.25" x14ac:dyDescent="0.25">
      <c r="A303" s="169">
        <f t="shared" si="18"/>
        <v>276</v>
      </c>
      <c r="B303" s="341" t="s">
        <v>3930</v>
      </c>
      <c r="C303" s="149">
        <v>6550</v>
      </c>
      <c r="D303" s="247" t="s">
        <v>3931</v>
      </c>
      <c r="E303" s="144" t="s">
        <v>4294</v>
      </c>
      <c r="F303" s="151">
        <v>360</v>
      </c>
    </row>
    <row r="304" spans="1:6" s="153" customFormat="1" ht="29.25" x14ac:dyDescent="0.25">
      <c r="A304" s="169">
        <f t="shared" si="18"/>
        <v>277</v>
      </c>
      <c r="B304" s="341" t="s">
        <v>3932</v>
      </c>
      <c r="C304" s="149">
        <v>6551</v>
      </c>
      <c r="D304" s="247" t="s">
        <v>3933</v>
      </c>
      <c r="E304" s="144" t="s">
        <v>4294</v>
      </c>
      <c r="F304" s="151">
        <v>360</v>
      </c>
    </row>
    <row r="305" spans="1:6" s="153" customFormat="1" ht="29.25" x14ac:dyDescent="0.25">
      <c r="A305" s="169">
        <f t="shared" si="18"/>
        <v>278</v>
      </c>
      <c r="B305" s="341" t="s">
        <v>3934</v>
      </c>
      <c r="C305" s="149">
        <v>6552</v>
      </c>
      <c r="D305" s="247" t="s">
        <v>3935</v>
      </c>
      <c r="E305" s="144" t="s">
        <v>4294</v>
      </c>
      <c r="F305" s="151">
        <v>360</v>
      </c>
    </row>
    <row r="306" spans="1:6" s="153" customFormat="1" x14ac:dyDescent="0.25">
      <c r="A306" s="169">
        <f t="shared" si="18"/>
        <v>279</v>
      </c>
      <c r="B306" s="341" t="s">
        <v>3936</v>
      </c>
      <c r="C306" s="149">
        <v>6553</v>
      </c>
      <c r="D306" s="247" t="s">
        <v>3937</v>
      </c>
      <c r="E306" s="144" t="s">
        <v>4294</v>
      </c>
      <c r="F306" s="151">
        <v>360</v>
      </c>
    </row>
    <row r="307" spans="1:6" s="153" customFormat="1" x14ac:dyDescent="0.25">
      <c r="A307" s="169">
        <f t="shared" si="18"/>
        <v>280</v>
      </c>
      <c r="B307" s="341" t="s">
        <v>3938</v>
      </c>
      <c r="C307" s="149">
        <v>6554</v>
      </c>
      <c r="D307" s="247" t="s">
        <v>3939</v>
      </c>
      <c r="E307" s="144" t="s">
        <v>4294</v>
      </c>
      <c r="F307" s="151">
        <v>360</v>
      </c>
    </row>
    <row r="308" spans="1:6" s="153" customFormat="1" ht="29.25" x14ac:dyDescent="0.25">
      <c r="A308" s="169">
        <f t="shared" si="18"/>
        <v>281</v>
      </c>
      <c r="B308" s="341" t="s">
        <v>3940</v>
      </c>
      <c r="C308" s="149">
        <v>6555</v>
      </c>
      <c r="D308" s="247" t="s">
        <v>3941</v>
      </c>
      <c r="E308" s="144" t="s">
        <v>4294</v>
      </c>
      <c r="F308" s="151">
        <v>360</v>
      </c>
    </row>
    <row r="309" spans="1:6" s="153" customFormat="1" x14ac:dyDescent="0.25">
      <c r="A309" s="169">
        <f t="shared" si="18"/>
        <v>282</v>
      </c>
      <c r="B309" s="341" t="s">
        <v>3942</v>
      </c>
      <c r="C309" s="149">
        <v>6556</v>
      </c>
      <c r="D309" s="247" t="s">
        <v>3943</v>
      </c>
      <c r="E309" s="144" t="s">
        <v>4294</v>
      </c>
      <c r="F309" s="151">
        <v>360</v>
      </c>
    </row>
    <row r="310" spans="1:6" s="153" customFormat="1" ht="29.25" x14ac:dyDescent="0.25">
      <c r="A310" s="169">
        <f t="shared" si="18"/>
        <v>283</v>
      </c>
      <c r="B310" s="341" t="s">
        <v>3944</v>
      </c>
      <c r="C310" s="149">
        <v>6557</v>
      </c>
      <c r="D310" s="247" t="s">
        <v>3945</v>
      </c>
      <c r="E310" s="144" t="s">
        <v>4294</v>
      </c>
      <c r="F310" s="151">
        <v>360</v>
      </c>
    </row>
    <row r="311" spans="1:6" s="153" customFormat="1" ht="29.25" x14ac:dyDescent="0.25">
      <c r="A311" s="169">
        <f t="shared" si="18"/>
        <v>284</v>
      </c>
      <c r="B311" s="341" t="s">
        <v>3946</v>
      </c>
      <c r="C311" s="149">
        <v>6558</v>
      </c>
      <c r="D311" s="247" t="s">
        <v>3947</v>
      </c>
      <c r="E311" s="144" t="s">
        <v>4294</v>
      </c>
      <c r="F311" s="151">
        <v>360</v>
      </c>
    </row>
    <row r="312" spans="1:6" s="153" customFormat="1" ht="29.25" x14ac:dyDescent="0.25">
      <c r="A312" s="169">
        <f t="shared" si="18"/>
        <v>285</v>
      </c>
      <c r="B312" s="341" t="s">
        <v>3948</v>
      </c>
      <c r="C312" s="149">
        <v>6559</v>
      </c>
      <c r="D312" s="247" t="s">
        <v>3949</v>
      </c>
      <c r="E312" s="144" t="s">
        <v>4294</v>
      </c>
      <c r="F312" s="151">
        <v>360</v>
      </c>
    </row>
    <row r="313" spans="1:6" s="153" customFormat="1" ht="29.25" x14ac:dyDescent="0.25">
      <c r="A313" s="169">
        <f t="shared" si="18"/>
        <v>286</v>
      </c>
      <c r="B313" s="341" t="s">
        <v>3950</v>
      </c>
      <c r="C313" s="149">
        <v>6560</v>
      </c>
      <c r="D313" s="247" t="s">
        <v>3951</v>
      </c>
      <c r="E313" s="144" t="s">
        <v>4294</v>
      </c>
      <c r="F313" s="151">
        <v>360</v>
      </c>
    </row>
    <row r="314" spans="1:6" s="153" customFormat="1" ht="29.25" x14ac:dyDescent="0.25">
      <c r="A314" s="169">
        <f t="shared" si="18"/>
        <v>287</v>
      </c>
      <c r="B314" s="341" t="s">
        <v>3952</v>
      </c>
      <c r="C314" s="149">
        <v>6561</v>
      </c>
      <c r="D314" s="247" t="s">
        <v>3953</v>
      </c>
      <c r="E314" s="144" t="s">
        <v>4294</v>
      </c>
      <c r="F314" s="151">
        <v>360</v>
      </c>
    </row>
    <row r="315" spans="1:6" s="153" customFormat="1" ht="29.25" x14ac:dyDescent="0.25">
      <c r="A315" s="169">
        <f t="shared" si="18"/>
        <v>288</v>
      </c>
      <c r="B315" s="341" t="s">
        <v>3954</v>
      </c>
      <c r="C315" s="149">
        <v>6562</v>
      </c>
      <c r="D315" s="247" t="s">
        <v>3955</v>
      </c>
      <c r="E315" s="144" t="s">
        <v>4294</v>
      </c>
      <c r="F315" s="151">
        <v>360</v>
      </c>
    </row>
    <row r="316" spans="1:6" s="153" customFormat="1" ht="29.25" x14ac:dyDescent="0.25">
      <c r="A316" s="169">
        <f t="shared" si="18"/>
        <v>289</v>
      </c>
      <c r="B316" s="341" t="s">
        <v>3956</v>
      </c>
      <c r="C316" s="149">
        <v>6563</v>
      </c>
      <c r="D316" s="247" t="s">
        <v>3957</v>
      </c>
      <c r="E316" s="144" t="s">
        <v>4294</v>
      </c>
      <c r="F316" s="151">
        <v>360</v>
      </c>
    </row>
    <row r="317" spans="1:6" s="153" customFormat="1" ht="29.25" x14ac:dyDescent="0.25">
      <c r="A317" s="169">
        <f t="shared" si="18"/>
        <v>290</v>
      </c>
      <c r="B317" s="341" t="s">
        <v>3958</v>
      </c>
      <c r="C317" s="149">
        <v>6564</v>
      </c>
      <c r="D317" s="247" t="s">
        <v>3959</v>
      </c>
      <c r="E317" s="144" t="s">
        <v>4294</v>
      </c>
      <c r="F317" s="151">
        <v>360</v>
      </c>
    </row>
    <row r="318" spans="1:6" s="153" customFormat="1" ht="29.25" x14ac:dyDescent="0.25">
      <c r="A318" s="169">
        <f t="shared" si="18"/>
        <v>291</v>
      </c>
      <c r="B318" s="341" t="s">
        <v>3960</v>
      </c>
      <c r="C318" s="149">
        <v>6565</v>
      </c>
      <c r="D318" s="247" t="s">
        <v>3961</v>
      </c>
      <c r="E318" s="144" t="s">
        <v>4294</v>
      </c>
      <c r="F318" s="151">
        <v>360</v>
      </c>
    </row>
    <row r="319" spans="1:6" s="153" customFormat="1" ht="29.25" x14ac:dyDescent="0.25">
      <c r="A319" s="169">
        <f t="shared" si="18"/>
        <v>292</v>
      </c>
      <c r="B319" s="341" t="s">
        <v>3962</v>
      </c>
      <c r="C319" s="149">
        <v>6566</v>
      </c>
      <c r="D319" s="247" t="s">
        <v>3963</v>
      </c>
      <c r="E319" s="144" t="s">
        <v>4294</v>
      </c>
      <c r="F319" s="151">
        <v>360</v>
      </c>
    </row>
    <row r="320" spans="1:6" s="153" customFormat="1" ht="29.25" x14ac:dyDescent="0.25">
      <c r="A320" s="169">
        <f t="shared" si="18"/>
        <v>293</v>
      </c>
      <c r="B320" s="341" t="s">
        <v>3964</v>
      </c>
      <c r="C320" s="149">
        <v>6567</v>
      </c>
      <c r="D320" s="247" t="s">
        <v>3965</v>
      </c>
      <c r="E320" s="144" t="s">
        <v>4294</v>
      </c>
      <c r="F320" s="151">
        <v>360</v>
      </c>
    </row>
    <row r="321" spans="1:6" s="153" customFormat="1" ht="29.25" x14ac:dyDescent="0.25">
      <c r="A321" s="169">
        <f t="shared" si="18"/>
        <v>294</v>
      </c>
      <c r="B321" s="341" t="s">
        <v>3966</v>
      </c>
      <c r="C321" s="149">
        <v>6568</v>
      </c>
      <c r="D321" s="247" t="s">
        <v>3967</v>
      </c>
      <c r="E321" s="144" t="s">
        <v>4294</v>
      </c>
      <c r="F321" s="151">
        <v>360</v>
      </c>
    </row>
    <row r="322" spans="1:6" s="153" customFormat="1" ht="29.25" x14ac:dyDescent="0.25">
      <c r="A322" s="169">
        <f t="shared" si="18"/>
        <v>295</v>
      </c>
      <c r="B322" s="341" t="s">
        <v>3968</v>
      </c>
      <c r="C322" s="149">
        <v>6569</v>
      </c>
      <c r="D322" s="247" t="s">
        <v>3969</v>
      </c>
      <c r="E322" s="144" t="s">
        <v>4294</v>
      </c>
      <c r="F322" s="151">
        <v>360</v>
      </c>
    </row>
    <row r="323" spans="1:6" s="153" customFormat="1" ht="29.25" x14ac:dyDescent="0.25">
      <c r="A323" s="169">
        <f t="shared" si="18"/>
        <v>296</v>
      </c>
      <c r="B323" s="341" t="s">
        <v>3970</v>
      </c>
      <c r="C323" s="149">
        <v>6570</v>
      </c>
      <c r="D323" s="247" t="s">
        <v>3971</v>
      </c>
      <c r="E323" s="144" t="s">
        <v>4294</v>
      </c>
      <c r="F323" s="151">
        <v>360</v>
      </c>
    </row>
    <row r="324" spans="1:6" s="153" customFormat="1" ht="29.25" x14ac:dyDescent="0.25">
      <c r="A324" s="169">
        <f t="shared" si="18"/>
        <v>297</v>
      </c>
      <c r="B324" s="341" t="s">
        <v>3972</v>
      </c>
      <c r="C324" s="149">
        <v>6571</v>
      </c>
      <c r="D324" s="247" t="s">
        <v>3973</v>
      </c>
      <c r="E324" s="144" t="s">
        <v>4294</v>
      </c>
      <c r="F324" s="151">
        <v>360</v>
      </c>
    </row>
    <row r="325" spans="1:6" s="153" customFormat="1" x14ac:dyDescent="0.25">
      <c r="A325" s="169">
        <f t="shared" si="18"/>
        <v>298</v>
      </c>
      <c r="B325" s="341" t="s">
        <v>3974</v>
      </c>
      <c r="C325" s="149">
        <v>6572</v>
      </c>
      <c r="D325" s="247" t="s">
        <v>3975</v>
      </c>
      <c r="E325" s="144" t="s">
        <v>4294</v>
      </c>
      <c r="F325" s="151">
        <v>360</v>
      </c>
    </row>
    <row r="326" spans="1:6" s="153" customFormat="1" x14ac:dyDescent="0.25">
      <c r="A326" s="169">
        <f t="shared" ref="A326:A356" si="19">A325+1</f>
        <v>299</v>
      </c>
      <c r="B326" s="341" t="s">
        <v>3976</v>
      </c>
      <c r="C326" s="149">
        <v>6573</v>
      </c>
      <c r="D326" s="247" t="s">
        <v>3977</v>
      </c>
      <c r="E326" s="144" t="s">
        <v>4294</v>
      </c>
      <c r="F326" s="151">
        <v>360</v>
      </c>
    </row>
    <row r="327" spans="1:6" s="153" customFormat="1" ht="29.25" x14ac:dyDescent="0.25">
      <c r="A327" s="169">
        <f t="shared" si="19"/>
        <v>300</v>
      </c>
      <c r="B327" s="341" t="s">
        <v>3978</v>
      </c>
      <c r="C327" s="149">
        <v>6574</v>
      </c>
      <c r="D327" s="247" t="s">
        <v>3979</v>
      </c>
      <c r="E327" s="144" t="s">
        <v>4294</v>
      </c>
      <c r="F327" s="151">
        <v>360</v>
      </c>
    </row>
    <row r="328" spans="1:6" s="153" customFormat="1" ht="29.25" x14ac:dyDescent="0.25">
      <c r="A328" s="169">
        <f t="shared" si="19"/>
        <v>301</v>
      </c>
      <c r="B328" s="341" t="s">
        <v>3980</v>
      </c>
      <c r="C328" s="149">
        <v>6575</v>
      </c>
      <c r="D328" s="247" t="s">
        <v>3981</v>
      </c>
      <c r="E328" s="144" t="s">
        <v>4294</v>
      </c>
      <c r="F328" s="151">
        <v>360</v>
      </c>
    </row>
    <row r="329" spans="1:6" s="153" customFormat="1" ht="15" customHeight="1" x14ac:dyDescent="0.25">
      <c r="A329" s="169">
        <f t="shared" si="19"/>
        <v>302</v>
      </c>
      <c r="B329" s="341" t="s">
        <v>3982</v>
      </c>
      <c r="C329" s="149">
        <v>6576</v>
      </c>
      <c r="D329" s="247" t="s">
        <v>3983</v>
      </c>
      <c r="E329" s="144" t="s">
        <v>4294</v>
      </c>
      <c r="F329" s="151">
        <v>360</v>
      </c>
    </row>
    <row r="330" spans="1:6" s="153" customFormat="1" ht="29.25" x14ac:dyDescent="0.25">
      <c r="A330" s="169">
        <f t="shared" si="19"/>
        <v>303</v>
      </c>
      <c r="B330" s="341" t="s">
        <v>3984</v>
      </c>
      <c r="C330" s="149">
        <v>6577</v>
      </c>
      <c r="D330" s="247" t="s">
        <v>3985</v>
      </c>
      <c r="E330" s="144" t="s">
        <v>4294</v>
      </c>
      <c r="F330" s="151">
        <v>360</v>
      </c>
    </row>
    <row r="331" spans="1:6" s="153" customFormat="1" ht="29.25" x14ac:dyDescent="0.25">
      <c r="A331" s="169">
        <f t="shared" si="19"/>
        <v>304</v>
      </c>
      <c r="B331" s="341" t="s">
        <v>3986</v>
      </c>
      <c r="C331" s="149">
        <v>6578</v>
      </c>
      <c r="D331" s="247" t="s">
        <v>3987</v>
      </c>
      <c r="E331" s="144" t="s">
        <v>4294</v>
      </c>
      <c r="F331" s="151">
        <v>360</v>
      </c>
    </row>
    <row r="332" spans="1:6" s="153" customFormat="1" ht="29.25" x14ac:dyDescent="0.25">
      <c r="A332" s="169">
        <f t="shared" si="19"/>
        <v>305</v>
      </c>
      <c r="B332" s="341" t="s">
        <v>3988</v>
      </c>
      <c r="C332" s="149">
        <v>6579</v>
      </c>
      <c r="D332" s="247" t="s">
        <v>3989</v>
      </c>
      <c r="E332" s="144" t="s">
        <v>4294</v>
      </c>
      <c r="F332" s="151">
        <v>360</v>
      </c>
    </row>
    <row r="333" spans="1:6" s="153" customFormat="1" x14ac:dyDescent="0.25">
      <c r="A333" s="169">
        <f t="shared" si="19"/>
        <v>306</v>
      </c>
      <c r="B333" s="341" t="s">
        <v>3990</v>
      </c>
      <c r="C333" s="149">
        <v>6580</v>
      </c>
      <c r="D333" s="247" t="s">
        <v>3991</v>
      </c>
      <c r="E333" s="144" t="s">
        <v>4294</v>
      </c>
      <c r="F333" s="151">
        <v>360</v>
      </c>
    </row>
    <row r="334" spans="1:6" s="153" customFormat="1" x14ac:dyDescent="0.25">
      <c r="A334" s="169">
        <f t="shared" si="19"/>
        <v>307</v>
      </c>
      <c r="B334" s="341" t="s">
        <v>3992</v>
      </c>
      <c r="C334" s="149">
        <v>6581</v>
      </c>
      <c r="D334" s="247" t="s">
        <v>3993</v>
      </c>
      <c r="E334" s="144" t="s">
        <v>4294</v>
      </c>
      <c r="F334" s="151">
        <v>360</v>
      </c>
    </row>
    <row r="335" spans="1:6" s="153" customFormat="1" ht="15.75" customHeight="1" x14ac:dyDescent="0.25">
      <c r="A335" s="169">
        <f t="shared" si="19"/>
        <v>308</v>
      </c>
      <c r="B335" s="341" t="s">
        <v>3994</v>
      </c>
      <c r="C335" s="149">
        <v>6582</v>
      </c>
      <c r="D335" s="247" t="s">
        <v>3995</v>
      </c>
      <c r="E335" s="144" t="s">
        <v>4294</v>
      </c>
      <c r="F335" s="151">
        <v>360</v>
      </c>
    </row>
    <row r="336" spans="1:6" s="153" customFormat="1" ht="29.25" x14ac:dyDescent="0.25">
      <c r="A336" s="169">
        <f t="shared" si="19"/>
        <v>309</v>
      </c>
      <c r="B336" s="341" t="s">
        <v>3996</v>
      </c>
      <c r="C336" s="149">
        <v>6583</v>
      </c>
      <c r="D336" s="247" t="s">
        <v>3997</v>
      </c>
      <c r="E336" s="144" t="s">
        <v>4294</v>
      </c>
      <c r="F336" s="151">
        <v>360</v>
      </c>
    </row>
    <row r="337" spans="1:6" s="153" customFormat="1" ht="13.5" customHeight="1" x14ac:dyDescent="0.25">
      <c r="A337" s="169">
        <f t="shared" si="19"/>
        <v>310</v>
      </c>
      <c r="B337" s="341" t="s">
        <v>3998</v>
      </c>
      <c r="C337" s="149">
        <v>6584</v>
      </c>
      <c r="D337" s="247" t="s">
        <v>3999</v>
      </c>
      <c r="E337" s="144" t="s">
        <v>4294</v>
      </c>
      <c r="F337" s="151">
        <v>360</v>
      </c>
    </row>
    <row r="338" spans="1:6" s="153" customFormat="1" ht="17.25" customHeight="1" x14ac:dyDescent="0.25">
      <c r="A338" s="169">
        <f t="shared" si="19"/>
        <v>311</v>
      </c>
      <c r="B338" s="341" t="s">
        <v>4000</v>
      </c>
      <c r="C338" s="149">
        <v>6585</v>
      </c>
      <c r="D338" s="247" t="s">
        <v>4001</v>
      </c>
      <c r="E338" s="144" t="s">
        <v>4294</v>
      </c>
      <c r="F338" s="151">
        <v>360</v>
      </c>
    </row>
    <row r="339" spans="1:6" s="153" customFormat="1" x14ac:dyDescent="0.25">
      <c r="A339" s="169">
        <f t="shared" si="19"/>
        <v>312</v>
      </c>
      <c r="B339" s="341" t="s">
        <v>4002</v>
      </c>
      <c r="C339" s="149">
        <v>6586</v>
      </c>
      <c r="D339" s="247" t="s">
        <v>4003</v>
      </c>
      <c r="E339" s="144" t="s">
        <v>4294</v>
      </c>
      <c r="F339" s="151">
        <v>360</v>
      </c>
    </row>
    <row r="340" spans="1:6" s="153" customFormat="1" ht="29.25" x14ac:dyDescent="0.25">
      <c r="A340" s="169">
        <f t="shared" si="19"/>
        <v>313</v>
      </c>
      <c r="B340" s="341" t="s">
        <v>4004</v>
      </c>
      <c r="C340" s="149">
        <v>6587</v>
      </c>
      <c r="D340" s="247" t="s">
        <v>4005</v>
      </c>
      <c r="E340" s="144" t="s">
        <v>4294</v>
      </c>
      <c r="F340" s="151">
        <v>360</v>
      </c>
    </row>
    <row r="341" spans="1:6" s="153" customFormat="1" ht="29.25" x14ac:dyDescent="0.25">
      <c r="A341" s="169">
        <f t="shared" si="19"/>
        <v>314</v>
      </c>
      <c r="B341" s="341" t="s">
        <v>4006</v>
      </c>
      <c r="C341" s="149">
        <v>6588</v>
      </c>
      <c r="D341" s="247" t="s">
        <v>4007</v>
      </c>
      <c r="E341" s="144" t="s">
        <v>4294</v>
      </c>
      <c r="F341" s="151">
        <v>360</v>
      </c>
    </row>
    <row r="342" spans="1:6" s="153" customFormat="1" ht="29.25" x14ac:dyDescent="0.25">
      <c r="A342" s="169">
        <f t="shared" si="19"/>
        <v>315</v>
      </c>
      <c r="B342" s="341" t="s">
        <v>4008</v>
      </c>
      <c r="C342" s="149">
        <v>6589</v>
      </c>
      <c r="D342" s="247" t="s">
        <v>4009</v>
      </c>
      <c r="E342" s="144" t="s">
        <v>4294</v>
      </c>
      <c r="F342" s="151">
        <v>360</v>
      </c>
    </row>
    <row r="343" spans="1:6" s="153" customFormat="1" ht="29.25" x14ac:dyDescent="0.25">
      <c r="A343" s="169">
        <f t="shared" si="19"/>
        <v>316</v>
      </c>
      <c r="B343" s="341" t="s">
        <v>4010</v>
      </c>
      <c r="C343" s="149">
        <v>6590</v>
      </c>
      <c r="D343" s="247" t="s">
        <v>4011</v>
      </c>
      <c r="E343" s="144" t="s">
        <v>4294</v>
      </c>
      <c r="F343" s="151">
        <v>360</v>
      </c>
    </row>
    <row r="344" spans="1:6" s="153" customFormat="1" ht="29.25" x14ac:dyDescent="0.25">
      <c r="A344" s="169">
        <f t="shared" si="19"/>
        <v>317</v>
      </c>
      <c r="B344" s="341" t="s">
        <v>4012</v>
      </c>
      <c r="C344" s="149">
        <v>6591</v>
      </c>
      <c r="D344" s="247" t="s">
        <v>4013</v>
      </c>
      <c r="E344" s="144" t="s">
        <v>4294</v>
      </c>
      <c r="F344" s="151">
        <v>360</v>
      </c>
    </row>
    <row r="345" spans="1:6" s="153" customFormat="1" ht="29.25" x14ac:dyDescent="0.25">
      <c r="A345" s="169">
        <f t="shared" si="19"/>
        <v>318</v>
      </c>
      <c r="B345" s="341" t="s">
        <v>4014</v>
      </c>
      <c r="C345" s="149">
        <v>6592</v>
      </c>
      <c r="D345" s="247" t="s">
        <v>4015</v>
      </c>
      <c r="E345" s="144" t="s">
        <v>4294</v>
      </c>
      <c r="F345" s="151">
        <v>360</v>
      </c>
    </row>
    <row r="346" spans="1:6" s="153" customFormat="1" ht="29.25" x14ac:dyDescent="0.25">
      <c r="A346" s="169">
        <f t="shared" si="19"/>
        <v>319</v>
      </c>
      <c r="B346" s="341" t="s">
        <v>4016</v>
      </c>
      <c r="C346" s="149">
        <v>6593</v>
      </c>
      <c r="D346" s="247" t="s">
        <v>4017</v>
      </c>
      <c r="E346" s="144" t="s">
        <v>4294</v>
      </c>
      <c r="F346" s="151">
        <v>360</v>
      </c>
    </row>
    <row r="347" spans="1:6" s="153" customFormat="1" ht="29.25" x14ac:dyDescent="0.25">
      <c r="A347" s="169">
        <f t="shared" si="19"/>
        <v>320</v>
      </c>
      <c r="B347" s="341" t="s">
        <v>4018</v>
      </c>
      <c r="C347" s="149">
        <v>6594</v>
      </c>
      <c r="D347" s="247" t="s">
        <v>4019</v>
      </c>
      <c r="E347" s="144" t="s">
        <v>4294</v>
      </c>
      <c r="F347" s="151">
        <v>360</v>
      </c>
    </row>
    <row r="348" spans="1:6" s="153" customFormat="1" ht="29.25" x14ac:dyDescent="0.25">
      <c r="A348" s="169">
        <f t="shared" si="19"/>
        <v>321</v>
      </c>
      <c r="B348" s="341" t="s">
        <v>4020</v>
      </c>
      <c r="C348" s="149">
        <v>6595</v>
      </c>
      <c r="D348" s="247" t="s">
        <v>4021</v>
      </c>
      <c r="E348" s="144" t="s">
        <v>4294</v>
      </c>
      <c r="F348" s="151">
        <v>360</v>
      </c>
    </row>
    <row r="349" spans="1:6" s="153" customFormat="1" ht="29.25" x14ac:dyDescent="0.25">
      <c r="A349" s="169">
        <f t="shared" si="19"/>
        <v>322</v>
      </c>
      <c r="B349" s="341" t="s">
        <v>4022</v>
      </c>
      <c r="C349" s="149">
        <v>6596</v>
      </c>
      <c r="D349" s="247" t="s">
        <v>4023</v>
      </c>
      <c r="E349" s="144" t="s">
        <v>4294</v>
      </c>
      <c r="F349" s="151">
        <v>360</v>
      </c>
    </row>
    <row r="350" spans="1:6" s="153" customFormat="1" ht="30" x14ac:dyDescent="0.25">
      <c r="A350" s="169">
        <f t="shared" si="19"/>
        <v>323</v>
      </c>
      <c r="B350" s="341" t="s">
        <v>4024</v>
      </c>
      <c r="C350" s="149">
        <v>2573</v>
      </c>
      <c r="D350" s="247" t="s">
        <v>4025</v>
      </c>
      <c r="E350" s="144" t="s">
        <v>4294</v>
      </c>
      <c r="F350" s="151">
        <v>1100</v>
      </c>
    </row>
    <row r="351" spans="1:6" s="153" customFormat="1" x14ac:dyDescent="0.25">
      <c r="A351" s="169">
        <f t="shared" si="19"/>
        <v>324</v>
      </c>
      <c r="B351" s="341" t="s">
        <v>4713</v>
      </c>
      <c r="C351" s="149">
        <v>1490</v>
      </c>
      <c r="D351" s="143" t="s">
        <v>1562</v>
      </c>
      <c r="E351" s="144" t="s">
        <v>4294</v>
      </c>
      <c r="F351" s="151">
        <v>880</v>
      </c>
    </row>
    <row r="352" spans="1:6" s="153" customFormat="1" x14ac:dyDescent="0.25">
      <c r="A352" s="169">
        <f t="shared" si="19"/>
        <v>325</v>
      </c>
      <c r="B352" s="341" t="s">
        <v>4026</v>
      </c>
      <c r="C352" s="149">
        <v>327</v>
      </c>
      <c r="D352" s="247" t="s">
        <v>1563</v>
      </c>
      <c r="E352" s="144" t="s">
        <v>4294</v>
      </c>
      <c r="F352" s="151">
        <v>550</v>
      </c>
    </row>
    <row r="353" spans="1:6" s="153" customFormat="1" ht="30" x14ac:dyDescent="0.25">
      <c r="A353" s="169">
        <f t="shared" si="19"/>
        <v>326</v>
      </c>
      <c r="B353" s="341" t="s">
        <v>4027</v>
      </c>
      <c r="C353" s="149">
        <v>398</v>
      </c>
      <c r="D353" s="247" t="s">
        <v>1564</v>
      </c>
      <c r="E353" s="144" t="s">
        <v>4294</v>
      </c>
      <c r="F353" s="151">
        <v>275</v>
      </c>
    </row>
    <row r="354" spans="1:6" s="153" customFormat="1" x14ac:dyDescent="0.25">
      <c r="A354" s="169">
        <f t="shared" si="19"/>
        <v>327</v>
      </c>
      <c r="B354" s="341" t="s">
        <v>4032</v>
      </c>
      <c r="C354" s="149">
        <v>1483</v>
      </c>
      <c r="D354" s="143" t="s">
        <v>1565</v>
      </c>
      <c r="E354" s="144" t="s">
        <v>4294</v>
      </c>
      <c r="F354" s="151">
        <v>550</v>
      </c>
    </row>
    <row r="355" spans="1:6" s="153" customFormat="1" ht="30" x14ac:dyDescent="0.25">
      <c r="A355" s="169">
        <f t="shared" si="19"/>
        <v>328</v>
      </c>
      <c r="B355" s="341" t="s">
        <v>4028</v>
      </c>
      <c r="C355" s="149">
        <v>2458</v>
      </c>
      <c r="D355" s="296" t="s">
        <v>4029</v>
      </c>
      <c r="E355" s="144" t="s">
        <v>4294</v>
      </c>
      <c r="F355" s="151">
        <v>460</v>
      </c>
    </row>
    <row r="356" spans="1:6" s="153" customFormat="1" ht="30" x14ac:dyDescent="0.25">
      <c r="A356" s="169">
        <f t="shared" si="19"/>
        <v>329</v>
      </c>
      <c r="B356" s="341" t="s">
        <v>4030</v>
      </c>
      <c r="C356" s="149">
        <v>76</v>
      </c>
      <c r="D356" s="296" t="s">
        <v>4031</v>
      </c>
      <c r="E356" s="144" t="s">
        <v>4294</v>
      </c>
      <c r="F356" s="151">
        <v>460</v>
      </c>
    </row>
    <row r="357" spans="1:6" s="153" customFormat="1" ht="47.25" x14ac:dyDescent="0.25">
      <c r="A357" s="169"/>
      <c r="B357" s="223" t="s">
        <v>5860</v>
      </c>
      <c r="C357" s="149">
        <v>9112</v>
      </c>
      <c r="D357" s="519" t="s">
        <v>5728</v>
      </c>
      <c r="E357" s="144" t="s">
        <v>4294</v>
      </c>
      <c r="F357" s="151">
        <v>500</v>
      </c>
    </row>
    <row r="358" spans="1:6" s="153" customFormat="1" ht="47.25" x14ac:dyDescent="0.25">
      <c r="A358" s="169"/>
      <c r="B358" s="223" t="s">
        <v>5861</v>
      </c>
      <c r="C358" s="149">
        <v>9113</v>
      </c>
      <c r="D358" s="519" t="s">
        <v>5731</v>
      </c>
      <c r="E358" s="144" t="s">
        <v>4294</v>
      </c>
      <c r="F358" s="151">
        <v>500</v>
      </c>
    </row>
    <row r="359" spans="1:6" s="153" customFormat="1" ht="47.25" x14ac:dyDescent="0.25">
      <c r="A359" s="169"/>
      <c r="B359" s="223" t="s">
        <v>5862</v>
      </c>
      <c r="C359" s="149">
        <v>9114</v>
      </c>
      <c r="D359" s="519" t="s">
        <v>5733</v>
      </c>
      <c r="E359" s="144" t="s">
        <v>4294</v>
      </c>
      <c r="F359" s="151">
        <v>500</v>
      </c>
    </row>
    <row r="360" spans="1:6" s="153" customFormat="1" ht="47.25" x14ac:dyDescent="0.25">
      <c r="A360" s="169"/>
      <c r="B360" s="223" t="s">
        <v>5863</v>
      </c>
      <c r="C360" s="149">
        <v>9115</v>
      </c>
      <c r="D360" s="519" t="s">
        <v>5736</v>
      </c>
      <c r="E360" s="144" t="s">
        <v>4294</v>
      </c>
      <c r="F360" s="151">
        <v>500</v>
      </c>
    </row>
    <row r="361" spans="1:6" s="153" customFormat="1" ht="34.5" customHeight="1" x14ac:dyDescent="0.25">
      <c r="A361" s="169"/>
      <c r="B361" s="223" t="s">
        <v>5864</v>
      </c>
      <c r="C361" s="149">
        <v>9116</v>
      </c>
      <c r="D361" s="519" t="s">
        <v>5737</v>
      </c>
      <c r="E361" s="144" t="s">
        <v>4294</v>
      </c>
      <c r="F361" s="151">
        <v>500</v>
      </c>
    </row>
    <row r="362" spans="1:6" s="153" customFormat="1" ht="47.25" x14ac:dyDescent="0.25">
      <c r="A362" s="169"/>
      <c r="B362" s="223" t="s">
        <v>5865</v>
      </c>
      <c r="C362" s="149">
        <v>9117</v>
      </c>
      <c r="D362" s="519" t="s">
        <v>5739</v>
      </c>
      <c r="E362" s="144" t="s">
        <v>4294</v>
      </c>
      <c r="F362" s="151">
        <v>500</v>
      </c>
    </row>
    <row r="363" spans="1:6" s="153" customFormat="1" ht="31.5" x14ac:dyDescent="0.25">
      <c r="A363" s="169"/>
      <c r="B363" s="223" t="s">
        <v>5866</v>
      </c>
      <c r="C363" s="149">
        <v>9118</v>
      </c>
      <c r="D363" s="519" t="s">
        <v>5757</v>
      </c>
      <c r="E363" s="144" t="s">
        <v>4294</v>
      </c>
      <c r="F363" s="151">
        <v>500</v>
      </c>
    </row>
    <row r="364" spans="1:6" s="153" customFormat="1" ht="47.25" x14ac:dyDescent="0.25">
      <c r="A364" s="169"/>
      <c r="B364" s="341" t="s">
        <v>5775</v>
      </c>
      <c r="C364" s="149">
        <v>9119</v>
      </c>
      <c r="D364" s="519" t="s">
        <v>5758</v>
      </c>
      <c r="E364" s="144" t="s">
        <v>4294</v>
      </c>
      <c r="F364" s="151">
        <v>500</v>
      </c>
    </row>
    <row r="365" spans="1:6" s="153" customFormat="1" ht="47.25" x14ac:dyDescent="0.25">
      <c r="A365" s="169"/>
      <c r="B365" s="341" t="s">
        <v>5741</v>
      </c>
      <c r="C365" s="149">
        <v>9120</v>
      </c>
      <c r="D365" s="519" t="s">
        <v>5759</v>
      </c>
      <c r="E365" s="144" t="s">
        <v>4294</v>
      </c>
      <c r="F365" s="151">
        <v>500</v>
      </c>
    </row>
    <row r="366" spans="1:6" s="153" customFormat="1" ht="31.5" x14ac:dyDescent="0.25">
      <c r="A366" s="169"/>
      <c r="B366" s="341" t="s">
        <v>5742</v>
      </c>
      <c r="C366" s="149">
        <v>9121</v>
      </c>
      <c r="D366" s="519" t="s">
        <v>5760</v>
      </c>
      <c r="E366" s="144" t="s">
        <v>4294</v>
      </c>
      <c r="F366" s="151">
        <v>500</v>
      </c>
    </row>
    <row r="367" spans="1:6" s="153" customFormat="1" ht="47.25" x14ac:dyDescent="0.25">
      <c r="A367" s="169"/>
      <c r="B367" s="341" t="s">
        <v>5743</v>
      </c>
      <c r="C367" s="149">
        <v>9122</v>
      </c>
      <c r="D367" s="519" t="s">
        <v>5761</v>
      </c>
      <c r="E367" s="144" t="s">
        <v>4294</v>
      </c>
      <c r="F367" s="151">
        <v>500</v>
      </c>
    </row>
    <row r="368" spans="1:6" s="153" customFormat="1" ht="47.25" x14ac:dyDescent="0.25">
      <c r="A368" s="169"/>
      <c r="B368" s="341" t="s">
        <v>5744</v>
      </c>
      <c r="C368" s="149">
        <v>9123</v>
      </c>
      <c r="D368" s="519" t="s">
        <v>5762</v>
      </c>
      <c r="E368" s="144" t="s">
        <v>4294</v>
      </c>
      <c r="F368" s="151">
        <v>500</v>
      </c>
    </row>
    <row r="369" spans="1:9" s="153" customFormat="1" ht="47.25" x14ac:dyDescent="0.25">
      <c r="A369" s="169"/>
      <c r="B369" s="341" t="s">
        <v>5745</v>
      </c>
      <c r="C369" s="149">
        <v>9124</v>
      </c>
      <c r="D369" s="519" t="s">
        <v>5763</v>
      </c>
      <c r="E369" s="144" t="s">
        <v>4294</v>
      </c>
      <c r="F369" s="151">
        <v>500</v>
      </c>
    </row>
    <row r="370" spans="1:9" s="153" customFormat="1" ht="48.75" customHeight="1" x14ac:dyDescent="0.25">
      <c r="A370" s="169"/>
      <c r="B370" s="341" t="s">
        <v>5746</v>
      </c>
      <c r="C370" s="149">
        <v>9125</v>
      </c>
      <c r="D370" s="519" t="s">
        <v>5764</v>
      </c>
      <c r="E370" s="144" t="s">
        <v>4294</v>
      </c>
      <c r="F370" s="151">
        <v>500</v>
      </c>
    </row>
    <row r="371" spans="1:9" s="153" customFormat="1" ht="48.75" customHeight="1" x14ac:dyDescent="0.25">
      <c r="A371" s="169"/>
      <c r="B371" s="341" t="s">
        <v>5747</v>
      </c>
      <c r="C371" s="149">
        <v>9126</v>
      </c>
      <c r="D371" s="519" t="s">
        <v>5774</v>
      </c>
      <c r="E371" s="144" t="s">
        <v>4294</v>
      </c>
      <c r="F371" s="151">
        <v>500</v>
      </c>
      <c r="I371" s="520"/>
    </row>
    <row r="372" spans="1:9" s="153" customFormat="1" ht="50.25" customHeight="1" x14ac:dyDescent="0.25">
      <c r="A372" s="169"/>
      <c r="B372" s="341" t="s">
        <v>5748</v>
      </c>
      <c r="C372" s="149">
        <v>9127</v>
      </c>
      <c r="D372" s="519" t="s">
        <v>5765</v>
      </c>
      <c r="E372" s="144" t="s">
        <v>4294</v>
      </c>
      <c r="F372" s="151">
        <v>500</v>
      </c>
      <c r="I372" s="521"/>
    </row>
    <row r="373" spans="1:9" s="153" customFormat="1" ht="63" x14ac:dyDescent="0.25">
      <c r="A373" s="169"/>
      <c r="B373" s="341" t="s">
        <v>5749</v>
      </c>
      <c r="C373" s="149">
        <v>9128</v>
      </c>
      <c r="D373" s="519" t="s">
        <v>5773</v>
      </c>
      <c r="E373" s="144" t="s">
        <v>4294</v>
      </c>
      <c r="F373" s="151">
        <v>500</v>
      </c>
    </row>
    <row r="374" spans="1:9" s="153" customFormat="1" ht="63" x14ac:dyDescent="0.25">
      <c r="A374" s="169"/>
      <c r="B374" s="341" t="s">
        <v>5750</v>
      </c>
      <c r="C374" s="149">
        <v>9129</v>
      </c>
      <c r="D374" s="519" t="s">
        <v>5772</v>
      </c>
      <c r="E374" s="144" t="s">
        <v>4294</v>
      </c>
      <c r="F374" s="151">
        <v>500</v>
      </c>
    </row>
    <row r="375" spans="1:9" s="153" customFormat="1" ht="63" x14ac:dyDescent="0.25">
      <c r="A375" s="169"/>
      <c r="B375" s="341" t="s">
        <v>5751</v>
      </c>
      <c r="C375" s="149">
        <v>9130</v>
      </c>
      <c r="D375" s="519" t="s">
        <v>5771</v>
      </c>
      <c r="E375" s="144" t="s">
        <v>4294</v>
      </c>
      <c r="F375" s="151">
        <v>500</v>
      </c>
    </row>
    <row r="376" spans="1:9" s="153" customFormat="1" ht="63" x14ac:dyDescent="0.25">
      <c r="A376" s="169"/>
      <c r="B376" s="341" t="s">
        <v>5752</v>
      </c>
      <c r="C376" s="149">
        <v>9131</v>
      </c>
      <c r="D376" s="519" t="s">
        <v>5770</v>
      </c>
      <c r="E376" s="144" t="s">
        <v>4294</v>
      </c>
      <c r="F376" s="151">
        <v>500</v>
      </c>
    </row>
    <row r="377" spans="1:9" s="153" customFormat="1" ht="49.5" customHeight="1" x14ac:dyDescent="0.25">
      <c r="A377" s="169"/>
      <c r="B377" s="341" t="s">
        <v>5753</v>
      </c>
      <c r="C377" s="149">
        <v>9132</v>
      </c>
      <c r="D377" s="519" t="s">
        <v>5769</v>
      </c>
      <c r="E377" s="144" t="s">
        <v>4294</v>
      </c>
      <c r="F377" s="151">
        <v>500</v>
      </c>
    </row>
    <row r="378" spans="1:9" s="153" customFormat="1" ht="47.25" x14ac:dyDescent="0.25">
      <c r="A378" s="169"/>
      <c r="B378" s="341" t="s">
        <v>5754</v>
      </c>
      <c r="C378" s="149">
        <v>9133</v>
      </c>
      <c r="D378" s="519" t="s">
        <v>5768</v>
      </c>
      <c r="E378" s="144" t="s">
        <v>4294</v>
      </c>
      <c r="F378" s="151">
        <v>500</v>
      </c>
    </row>
    <row r="379" spans="1:9" s="153" customFormat="1" ht="63" x14ac:dyDescent="0.25">
      <c r="A379" s="169"/>
      <c r="B379" s="341" t="s">
        <v>5755</v>
      </c>
      <c r="C379" s="149">
        <v>9134</v>
      </c>
      <c r="D379" s="519" t="s">
        <v>5767</v>
      </c>
      <c r="E379" s="144" t="s">
        <v>4294</v>
      </c>
      <c r="F379" s="151">
        <v>500</v>
      </c>
    </row>
    <row r="380" spans="1:9" s="153" customFormat="1" ht="47.25" x14ac:dyDescent="0.25">
      <c r="A380" s="169"/>
      <c r="B380" s="341" t="s">
        <v>5756</v>
      </c>
      <c r="C380" s="149">
        <v>9135</v>
      </c>
      <c r="D380" s="519" t="s">
        <v>5766</v>
      </c>
      <c r="E380" s="144" t="s">
        <v>4294</v>
      </c>
      <c r="F380" s="151">
        <v>500</v>
      </c>
    </row>
    <row r="381" spans="1:9" s="153" customFormat="1" x14ac:dyDescent="0.25">
      <c r="A381" s="169"/>
      <c r="B381" s="357"/>
      <c r="C381" s="149"/>
      <c r="D381" s="276" t="s">
        <v>175</v>
      </c>
      <c r="E381" s="276"/>
      <c r="F381" s="149"/>
    </row>
    <row r="382" spans="1:9" s="153" customFormat="1" ht="45" x14ac:dyDescent="0.25">
      <c r="A382" s="169">
        <f>A356+1</f>
        <v>330</v>
      </c>
      <c r="B382" s="341" t="s">
        <v>5143</v>
      </c>
      <c r="C382" s="149">
        <v>6620</v>
      </c>
      <c r="D382" s="143" t="s">
        <v>1552</v>
      </c>
      <c r="E382" s="144" t="s">
        <v>4294</v>
      </c>
      <c r="F382" s="151">
        <v>715</v>
      </c>
    </row>
    <row r="383" spans="1:9" s="153" customFormat="1" ht="45" x14ac:dyDescent="0.25">
      <c r="A383" s="169">
        <f t="shared" ref="A383:A398" si="20">A382+1</f>
        <v>331</v>
      </c>
      <c r="B383" s="341" t="s">
        <v>5144</v>
      </c>
      <c r="C383" s="149">
        <v>6614</v>
      </c>
      <c r="D383" s="143" t="s">
        <v>4033</v>
      </c>
      <c r="E383" s="144" t="s">
        <v>4294</v>
      </c>
      <c r="F383" s="151">
        <v>715</v>
      </c>
    </row>
    <row r="384" spans="1:9" s="153" customFormat="1" x14ac:dyDescent="0.25">
      <c r="A384" s="169">
        <f t="shared" si="20"/>
        <v>332</v>
      </c>
      <c r="B384" s="341" t="s">
        <v>4034</v>
      </c>
      <c r="C384" s="149">
        <v>1476</v>
      </c>
      <c r="D384" s="247" t="s">
        <v>4035</v>
      </c>
      <c r="E384" s="144" t="s">
        <v>4294</v>
      </c>
      <c r="F384" s="151">
        <v>470</v>
      </c>
    </row>
    <row r="385" spans="1:6" s="153" customFormat="1" x14ac:dyDescent="0.25">
      <c r="A385" s="169">
        <f t="shared" si="20"/>
        <v>333</v>
      </c>
      <c r="B385" s="341" t="s">
        <v>4036</v>
      </c>
      <c r="C385" s="149" t="s">
        <v>525</v>
      </c>
      <c r="D385" s="247" t="s">
        <v>4037</v>
      </c>
      <c r="E385" s="144" t="s">
        <v>4294</v>
      </c>
      <c r="F385" s="151">
        <v>470</v>
      </c>
    </row>
    <row r="386" spans="1:6" s="153" customFormat="1" x14ac:dyDescent="0.25">
      <c r="A386" s="169">
        <f t="shared" si="20"/>
        <v>334</v>
      </c>
      <c r="B386" s="341" t="s">
        <v>4038</v>
      </c>
      <c r="C386" s="149">
        <v>2517</v>
      </c>
      <c r="D386" s="143" t="s">
        <v>1551</v>
      </c>
      <c r="E386" s="144" t="s">
        <v>4294</v>
      </c>
      <c r="F386" s="151">
        <v>470</v>
      </c>
    </row>
    <row r="387" spans="1:6" s="153" customFormat="1" ht="30" x14ac:dyDescent="0.25">
      <c r="A387" s="169">
        <f t="shared" si="20"/>
        <v>335</v>
      </c>
      <c r="B387" s="341" t="s">
        <v>4039</v>
      </c>
      <c r="C387" s="149" t="s">
        <v>526</v>
      </c>
      <c r="D387" s="143" t="s">
        <v>4040</v>
      </c>
      <c r="E387" s="144" t="s">
        <v>4294</v>
      </c>
      <c r="F387" s="151">
        <v>470</v>
      </c>
    </row>
    <row r="388" spans="1:6" s="153" customFormat="1" ht="60" x14ac:dyDescent="0.25">
      <c r="A388" s="169">
        <f t="shared" si="20"/>
        <v>336</v>
      </c>
      <c r="B388" s="343" t="s">
        <v>5145</v>
      </c>
      <c r="C388" s="149">
        <v>6598</v>
      </c>
      <c r="D388" s="247" t="s">
        <v>5013</v>
      </c>
      <c r="E388" s="144" t="s">
        <v>4294</v>
      </c>
      <c r="F388" s="151">
        <v>715</v>
      </c>
    </row>
    <row r="389" spans="1:6" s="153" customFormat="1" ht="60" x14ac:dyDescent="0.25">
      <c r="A389" s="169">
        <f t="shared" si="20"/>
        <v>337</v>
      </c>
      <c r="B389" s="343" t="s">
        <v>5146</v>
      </c>
      <c r="C389" s="149">
        <v>6597</v>
      </c>
      <c r="D389" s="247" t="s">
        <v>5014</v>
      </c>
      <c r="E389" s="144" t="s">
        <v>4294</v>
      </c>
      <c r="F389" s="151">
        <v>715</v>
      </c>
    </row>
    <row r="390" spans="1:6" s="153" customFormat="1" ht="60" x14ac:dyDescent="0.25">
      <c r="A390" s="169">
        <f t="shared" si="20"/>
        <v>338</v>
      </c>
      <c r="B390" s="341" t="s">
        <v>5147</v>
      </c>
      <c r="C390" s="149">
        <v>6502</v>
      </c>
      <c r="D390" s="247" t="s">
        <v>5015</v>
      </c>
      <c r="E390" s="144" t="s">
        <v>4294</v>
      </c>
      <c r="F390" s="151">
        <v>715</v>
      </c>
    </row>
    <row r="391" spans="1:6" s="153" customFormat="1" ht="30" x14ac:dyDescent="0.25">
      <c r="A391" s="169">
        <f t="shared" si="20"/>
        <v>339</v>
      </c>
      <c r="B391" s="341" t="s">
        <v>5148</v>
      </c>
      <c r="C391" s="149">
        <v>1477</v>
      </c>
      <c r="D391" s="143" t="s">
        <v>4041</v>
      </c>
      <c r="E391" s="144" t="s">
        <v>4294</v>
      </c>
      <c r="F391" s="151">
        <v>1100</v>
      </c>
    </row>
    <row r="392" spans="1:6" s="153" customFormat="1" ht="60" x14ac:dyDescent="0.25">
      <c r="A392" s="169">
        <f t="shared" si="20"/>
        <v>340</v>
      </c>
      <c r="B392" s="341" t="s">
        <v>4042</v>
      </c>
      <c r="C392" s="149">
        <v>6615</v>
      </c>
      <c r="D392" s="143" t="s">
        <v>4043</v>
      </c>
      <c r="E392" s="144" t="s">
        <v>4294</v>
      </c>
      <c r="F392" s="151">
        <v>715</v>
      </c>
    </row>
    <row r="393" spans="1:6" s="153" customFormat="1" ht="48" x14ac:dyDescent="0.25">
      <c r="A393" s="169">
        <f t="shared" si="20"/>
        <v>341</v>
      </c>
      <c r="B393" s="343" t="s">
        <v>5149</v>
      </c>
      <c r="C393" s="149">
        <v>6499</v>
      </c>
      <c r="D393" s="143" t="s">
        <v>4044</v>
      </c>
      <c r="E393" s="144" t="s">
        <v>4294</v>
      </c>
      <c r="F393" s="151">
        <v>715</v>
      </c>
    </row>
    <row r="394" spans="1:6" s="153" customFormat="1" x14ac:dyDescent="0.25">
      <c r="A394" s="169">
        <f t="shared" si="20"/>
        <v>342</v>
      </c>
      <c r="B394" s="341" t="s">
        <v>4045</v>
      </c>
      <c r="C394" s="149">
        <v>1478</v>
      </c>
      <c r="D394" s="247" t="s">
        <v>176</v>
      </c>
      <c r="E394" s="144" t="s">
        <v>4294</v>
      </c>
      <c r="F394" s="151">
        <v>715</v>
      </c>
    </row>
    <row r="395" spans="1:6" s="153" customFormat="1" ht="30" x14ac:dyDescent="0.25">
      <c r="A395" s="169">
        <f t="shared" si="20"/>
        <v>343</v>
      </c>
      <c r="B395" s="341" t="s">
        <v>4046</v>
      </c>
      <c r="C395" s="149" t="s">
        <v>527</v>
      </c>
      <c r="D395" s="247" t="s">
        <v>4047</v>
      </c>
      <c r="E395" s="144" t="s">
        <v>4294</v>
      </c>
      <c r="F395" s="151">
        <v>715</v>
      </c>
    </row>
    <row r="396" spans="1:6" s="153" customFormat="1" x14ac:dyDescent="0.25">
      <c r="A396" s="169">
        <f t="shared" si="20"/>
        <v>344</v>
      </c>
      <c r="B396" s="343" t="s">
        <v>1566</v>
      </c>
      <c r="C396" s="149">
        <v>1479</v>
      </c>
      <c r="D396" s="143" t="s">
        <v>177</v>
      </c>
      <c r="E396" s="144" t="s">
        <v>4294</v>
      </c>
      <c r="F396" s="151">
        <v>715</v>
      </c>
    </row>
    <row r="397" spans="1:6" s="153" customFormat="1" ht="30" x14ac:dyDescent="0.25">
      <c r="A397" s="169">
        <f t="shared" si="20"/>
        <v>345</v>
      </c>
      <c r="B397" s="341" t="s">
        <v>4048</v>
      </c>
      <c r="C397" s="149" t="s">
        <v>179</v>
      </c>
      <c r="D397" s="247" t="s">
        <v>4049</v>
      </c>
      <c r="E397" s="144" t="s">
        <v>4294</v>
      </c>
      <c r="F397" s="151">
        <v>715</v>
      </c>
    </row>
    <row r="398" spans="1:6" s="153" customFormat="1" ht="30" x14ac:dyDescent="0.25">
      <c r="A398" s="169">
        <f t="shared" si="20"/>
        <v>346</v>
      </c>
      <c r="B398" s="341" t="s">
        <v>4050</v>
      </c>
      <c r="C398" s="149">
        <v>1480</v>
      </c>
      <c r="D398" s="143" t="s">
        <v>5097</v>
      </c>
      <c r="E398" s="144" t="s">
        <v>4294</v>
      </c>
      <c r="F398" s="151">
        <v>715</v>
      </c>
    </row>
    <row r="399" spans="1:6" s="153" customFormat="1" x14ac:dyDescent="0.25">
      <c r="A399" s="169"/>
      <c r="B399" s="357"/>
      <c r="C399" s="149"/>
      <c r="D399" s="276" t="s">
        <v>178</v>
      </c>
      <c r="E399" s="276"/>
      <c r="F399" s="149"/>
    </row>
    <row r="400" spans="1:6" s="153" customFormat="1" x14ac:dyDescent="0.25">
      <c r="A400" s="169">
        <f>A398+1</f>
        <v>347</v>
      </c>
      <c r="B400" s="341" t="s">
        <v>4051</v>
      </c>
      <c r="C400" s="149">
        <v>1446</v>
      </c>
      <c r="D400" s="247" t="s">
        <v>180</v>
      </c>
      <c r="E400" s="144" t="s">
        <v>4294</v>
      </c>
      <c r="F400" s="151">
        <v>370</v>
      </c>
    </row>
    <row r="401" spans="1:6" s="153" customFormat="1" x14ac:dyDescent="0.25">
      <c r="A401" s="169">
        <f t="shared" ref="A401:A426" si="21">A400+1</f>
        <v>348</v>
      </c>
      <c r="B401" s="341" t="s">
        <v>4052</v>
      </c>
      <c r="C401" s="149">
        <v>3589</v>
      </c>
      <c r="D401" s="284" t="s">
        <v>191</v>
      </c>
      <c r="E401" s="144" t="s">
        <v>4294</v>
      </c>
      <c r="F401" s="152">
        <v>2420</v>
      </c>
    </row>
    <row r="402" spans="1:6" s="153" customFormat="1" x14ac:dyDescent="0.25">
      <c r="A402" s="169">
        <f t="shared" si="21"/>
        <v>349</v>
      </c>
      <c r="B402" s="341" t="s">
        <v>4053</v>
      </c>
      <c r="C402" s="149">
        <v>6433</v>
      </c>
      <c r="D402" s="284" t="s">
        <v>538</v>
      </c>
      <c r="E402" s="144" t="s">
        <v>4294</v>
      </c>
      <c r="F402" s="152">
        <v>5390</v>
      </c>
    </row>
    <row r="403" spans="1:6" s="153" customFormat="1" x14ac:dyDescent="0.25">
      <c r="A403" s="169">
        <f t="shared" si="21"/>
        <v>350</v>
      </c>
      <c r="B403" s="341" t="s">
        <v>4054</v>
      </c>
      <c r="C403" s="149">
        <v>3588</v>
      </c>
      <c r="D403" s="284" t="s">
        <v>190</v>
      </c>
      <c r="E403" s="144" t="s">
        <v>4294</v>
      </c>
      <c r="F403" s="152">
        <v>2420</v>
      </c>
    </row>
    <row r="404" spans="1:6" s="153" customFormat="1" x14ac:dyDescent="0.25">
      <c r="A404" s="169">
        <f t="shared" si="21"/>
        <v>351</v>
      </c>
      <c r="B404" s="341" t="s">
        <v>4055</v>
      </c>
      <c r="C404" s="149">
        <v>1454</v>
      </c>
      <c r="D404" s="284" t="s">
        <v>185</v>
      </c>
      <c r="E404" s="144" t="s">
        <v>4294</v>
      </c>
      <c r="F404" s="152">
        <v>715</v>
      </c>
    </row>
    <row r="405" spans="1:6" s="153" customFormat="1" x14ac:dyDescent="0.25">
      <c r="A405" s="169">
        <f t="shared" si="21"/>
        <v>352</v>
      </c>
      <c r="B405" s="341" t="s">
        <v>4056</v>
      </c>
      <c r="C405" s="149">
        <v>1464</v>
      </c>
      <c r="D405" s="284" t="s">
        <v>182</v>
      </c>
      <c r="E405" s="144" t="s">
        <v>4294</v>
      </c>
      <c r="F405" s="152">
        <v>770</v>
      </c>
    </row>
    <row r="406" spans="1:6" s="153" customFormat="1" x14ac:dyDescent="0.25">
      <c r="A406" s="169">
        <f t="shared" si="21"/>
        <v>353</v>
      </c>
      <c r="B406" s="341" t="s">
        <v>4057</v>
      </c>
      <c r="C406" s="149">
        <v>3587</v>
      </c>
      <c r="D406" s="284" t="s">
        <v>189</v>
      </c>
      <c r="E406" s="144" t="s">
        <v>4294</v>
      </c>
      <c r="F406" s="152">
        <v>2420</v>
      </c>
    </row>
    <row r="407" spans="1:6" s="153" customFormat="1" x14ac:dyDescent="0.25">
      <c r="A407" s="169">
        <f t="shared" si="21"/>
        <v>354</v>
      </c>
      <c r="B407" s="341" t="s">
        <v>4058</v>
      </c>
      <c r="C407" s="149">
        <v>3586</v>
      </c>
      <c r="D407" s="284" t="s">
        <v>188</v>
      </c>
      <c r="E407" s="144" t="s">
        <v>4294</v>
      </c>
      <c r="F407" s="152">
        <v>2420</v>
      </c>
    </row>
    <row r="408" spans="1:6" s="153" customFormat="1" x14ac:dyDescent="0.25">
      <c r="A408" s="169">
        <f t="shared" si="21"/>
        <v>355</v>
      </c>
      <c r="B408" s="343" t="s">
        <v>1751</v>
      </c>
      <c r="C408" s="149">
        <v>4115</v>
      </c>
      <c r="D408" s="143" t="s">
        <v>1750</v>
      </c>
      <c r="E408" s="144" t="s">
        <v>4294</v>
      </c>
      <c r="F408" s="152">
        <v>935</v>
      </c>
    </row>
    <row r="409" spans="1:6" s="153" customFormat="1" x14ac:dyDescent="0.25">
      <c r="A409" s="169">
        <f t="shared" si="21"/>
        <v>356</v>
      </c>
      <c r="B409" s="343" t="s">
        <v>1753</v>
      </c>
      <c r="C409" s="149">
        <v>4114</v>
      </c>
      <c r="D409" s="148" t="s">
        <v>1752</v>
      </c>
      <c r="E409" s="144" t="s">
        <v>4294</v>
      </c>
      <c r="F409" s="152">
        <v>1265</v>
      </c>
    </row>
    <row r="410" spans="1:6" s="153" customFormat="1" ht="30" x14ac:dyDescent="0.25">
      <c r="A410" s="169">
        <f t="shared" si="21"/>
        <v>357</v>
      </c>
      <c r="B410" s="343" t="s">
        <v>1754</v>
      </c>
      <c r="C410" s="149" t="s">
        <v>186</v>
      </c>
      <c r="D410" s="143" t="s">
        <v>187</v>
      </c>
      <c r="E410" s="144" t="s">
        <v>4294</v>
      </c>
      <c r="F410" s="152">
        <v>3630</v>
      </c>
    </row>
    <row r="411" spans="1:6" s="153" customFormat="1" ht="30" x14ac:dyDescent="0.25">
      <c r="A411" s="169">
        <f t="shared" si="21"/>
        <v>358</v>
      </c>
      <c r="B411" s="341" t="s">
        <v>4059</v>
      </c>
      <c r="C411" s="149">
        <v>6431</v>
      </c>
      <c r="D411" s="143" t="s">
        <v>659</v>
      </c>
      <c r="E411" s="144" t="s">
        <v>4294</v>
      </c>
      <c r="F411" s="152">
        <v>3960</v>
      </c>
    </row>
    <row r="412" spans="1:6" s="153" customFormat="1" ht="45" x14ac:dyDescent="0.25">
      <c r="A412" s="169">
        <f t="shared" si="21"/>
        <v>359</v>
      </c>
      <c r="B412" s="341" t="s">
        <v>5713</v>
      </c>
      <c r="C412" s="149">
        <v>8875</v>
      </c>
      <c r="D412" s="143" t="s">
        <v>5150</v>
      </c>
      <c r="E412" s="144" t="s">
        <v>4294</v>
      </c>
      <c r="F412" s="151">
        <v>80</v>
      </c>
    </row>
    <row r="413" spans="1:6" s="153" customFormat="1" x14ac:dyDescent="0.25">
      <c r="A413" s="169">
        <f t="shared" si="21"/>
        <v>360</v>
      </c>
      <c r="B413" s="341" t="s">
        <v>4060</v>
      </c>
      <c r="C413" s="149">
        <v>1458</v>
      </c>
      <c r="D413" s="143" t="s">
        <v>183</v>
      </c>
      <c r="E413" s="144" t="s">
        <v>4294</v>
      </c>
      <c r="F413" s="152">
        <v>990</v>
      </c>
    </row>
    <row r="414" spans="1:6" s="153" customFormat="1" ht="30" x14ac:dyDescent="0.25">
      <c r="A414" s="169">
        <f t="shared" si="21"/>
        <v>361</v>
      </c>
      <c r="B414" s="341" t="s">
        <v>4061</v>
      </c>
      <c r="C414" s="149">
        <v>1460</v>
      </c>
      <c r="D414" s="143" t="s">
        <v>1553</v>
      </c>
      <c r="E414" s="144" t="s">
        <v>4294</v>
      </c>
      <c r="F414" s="151">
        <v>250</v>
      </c>
    </row>
    <row r="415" spans="1:6" s="153" customFormat="1" x14ac:dyDescent="0.25">
      <c r="A415" s="169">
        <f t="shared" si="21"/>
        <v>362</v>
      </c>
      <c r="B415" s="341" t="s">
        <v>4062</v>
      </c>
      <c r="C415" s="149">
        <v>1461</v>
      </c>
      <c r="D415" s="247" t="s">
        <v>5016</v>
      </c>
      <c r="E415" s="144" t="s">
        <v>4294</v>
      </c>
      <c r="F415" s="151">
        <v>190</v>
      </c>
    </row>
    <row r="416" spans="1:6" s="153" customFormat="1" x14ac:dyDescent="0.25">
      <c r="A416" s="169">
        <f t="shared" si="21"/>
        <v>363</v>
      </c>
      <c r="B416" s="341" t="s">
        <v>4063</v>
      </c>
      <c r="C416" s="149">
        <v>6432</v>
      </c>
      <c r="D416" s="284" t="s">
        <v>5037</v>
      </c>
      <c r="E416" s="144" t="s">
        <v>4294</v>
      </c>
      <c r="F416" s="152">
        <v>1210</v>
      </c>
    </row>
    <row r="417" spans="1:6" s="153" customFormat="1" x14ac:dyDescent="0.25">
      <c r="A417" s="169">
        <f t="shared" si="21"/>
        <v>364</v>
      </c>
      <c r="B417" s="343" t="s">
        <v>1749</v>
      </c>
      <c r="C417" s="149">
        <v>1463</v>
      </c>
      <c r="D417" s="143" t="s">
        <v>1748</v>
      </c>
      <c r="E417" s="144" t="s">
        <v>4294</v>
      </c>
      <c r="F417" s="151">
        <v>250</v>
      </c>
    </row>
    <row r="418" spans="1:6" s="153" customFormat="1" ht="30" x14ac:dyDescent="0.25">
      <c r="A418" s="169">
        <f t="shared" si="21"/>
        <v>365</v>
      </c>
      <c r="B418" s="341" t="s">
        <v>4064</v>
      </c>
      <c r="C418" s="149">
        <v>1465</v>
      </c>
      <c r="D418" s="143" t="s">
        <v>1554</v>
      </c>
      <c r="E418" s="144" t="s">
        <v>4294</v>
      </c>
      <c r="F418" s="151">
        <v>105</v>
      </c>
    </row>
    <row r="419" spans="1:6" s="153" customFormat="1" ht="30" x14ac:dyDescent="0.25">
      <c r="A419" s="169">
        <f t="shared" si="21"/>
        <v>366</v>
      </c>
      <c r="B419" s="343" t="s">
        <v>4065</v>
      </c>
      <c r="C419" s="149">
        <v>7062</v>
      </c>
      <c r="D419" s="143" t="s">
        <v>1755</v>
      </c>
      <c r="E419" s="144" t="s">
        <v>4294</v>
      </c>
      <c r="F419" s="152">
        <v>7150</v>
      </c>
    </row>
    <row r="420" spans="1:6" s="153" customFormat="1" ht="30" x14ac:dyDescent="0.25">
      <c r="A420" s="169">
        <f t="shared" si="21"/>
        <v>367</v>
      </c>
      <c r="B420" s="343" t="s">
        <v>4066</v>
      </c>
      <c r="C420" s="149">
        <v>7063</v>
      </c>
      <c r="D420" s="143" t="s">
        <v>1756</v>
      </c>
      <c r="E420" s="144" t="s">
        <v>4294</v>
      </c>
      <c r="F420" s="152">
        <v>7700</v>
      </c>
    </row>
    <row r="421" spans="1:6" s="153" customFormat="1" ht="30" x14ac:dyDescent="0.25">
      <c r="A421" s="169">
        <f t="shared" si="21"/>
        <v>368</v>
      </c>
      <c r="B421" s="343" t="s">
        <v>4067</v>
      </c>
      <c r="C421" s="149">
        <v>7064</v>
      </c>
      <c r="D421" s="143" t="s">
        <v>1757</v>
      </c>
      <c r="E421" s="144" t="s">
        <v>4294</v>
      </c>
      <c r="F421" s="152">
        <v>7150</v>
      </c>
    </row>
    <row r="422" spans="1:6" s="153" customFormat="1" ht="30" x14ac:dyDescent="0.25">
      <c r="A422" s="169">
        <f t="shared" si="21"/>
        <v>369</v>
      </c>
      <c r="B422" s="343" t="s">
        <v>4068</v>
      </c>
      <c r="C422" s="149">
        <v>7065</v>
      </c>
      <c r="D422" s="143" t="s">
        <v>1758</v>
      </c>
      <c r="E422" s="144" t="s">
        <v>4294</v>
      </c>
      <c r="F422" s="152">
        <v>7150</v>
      </c>
    </row>
    <row r="423" spans="1:6" s="153" customFormat="1" ht="30" x14ac:dyDescent="0.25">
      <c r="A423" s="169">
        <f t="shared" si="21"/>
        <v>370</v>
      </c>
      <c r="B423" s="343" t="s">
        <v>4069</v>
      </c>
      <c r="C423" s="149">
        <v>7066</v>
      </c>
      <c r="D423" s="143" t="s">
        <v>1759</v>
      </c>
      <c r="E423" s="144" t="s">
        <v>4294</v>
      </c>
      <c r="F423" s="152">
        <v>6820</v>
      </c>
    </row>
    <row r="424" spans="1:6" s="153" customFormat="1" ht="30" x14ac:dyDescent="0.25">
      <c r="A424" s="169">
        <f t="shared" si="21"/>
        <v>371</v>
      </c>
      <c r="B424" s="341" t="s">
        <v>4070</v>
      </c>
      <c r="C424" s="149">
        <v>1452</v>
      </c>
      <c r="D424" s="143" t="s">
        <v>4071</v>
      </c>
      <c r="E424" s="144" t="s">
        <v>4294</v>
      </c>
      <c r="F424" s="151">
        <v>1410</v>
      </c>
    </row>
    <row r="425" spans="1:6" s="153" customFormat="1" ht="30" x14ac:dyDescent="0.25">
      <c r="A425" s="169">
        <f t="shared" si="21"/>
        <v>372</v>
      </c>
      <c r="B425" s="341" t="s">
        <v>4072</v>
      </c>
      <c r="C425" s="303" t="s">
        <v>522</v>
      </c>
      <c r="D425" s="247" t="s">
        <v>4073</v>
      </c>
      <c r="E425" s="144" t="s">
        <v>4294</v>
      </c>
      <c r="F425" s="151">
        <v>1430</v>
      </c>
    </row>
    <row r="426" spans="1:6" s="153" customFormat="1" ht="60" x14ac:dyDescent="0.25">
      <c r="A426" s="169">
        <f t="shared" si="21"/>
        <v>373</v>
      </c>
      <c r="B426" s="341" t="s">
        <v>4074</v>
      </c>
      <c r="C426" s="149">
        <v>2621</v>
      </c>
      <c r="D426" s="247" t="s">
        <v>4075</v>
      </c>
      <c r="E426" s="144" t="s">
        <v>4294</v>
      </c>
      <c r="F426" s="151">
        <v>3160</v>
      </c>
    </row>
    <row r="427" spans="1:6" s="153" customFormat="1" x14ac:dyDescent="0.25">
      <c r="A427" s="169"/>
      <c r="B427" s="341"/>
      <c r="C427" s="149"/>
      <c r="D427" s="304" t="s">
        <v>184</v>
      </c>
      <c r="E427" s="304"/>
      <c r="F427" s="152"/>
    </row>
    <row r="428" spans="1:6" s="153" customFormat="1" x14ac:dyDescent="0.25">
      <c r="A428" s="169">
        <f>A426+1</f>
        <v>374</v>
      </c>
      <c r="B428" s="341" t="s">
        <v>4076</v>
      </c>
      <c r="C428" s="149">
        <v>3583</v>
      </c>
      <c r="D428" s="143" t="s">
        <v>1696</v>
      </c>
      <c r="E428" s="144" t="s">
        <v>4294</v>
      </c>
      <c r="F428" s="152">
        <v>520</v>
      </c>
    </row>
    <row r="429" spans="1:6" s="153" customFormat="1" x14ac:dyDescent="0.25">
      <c r="A429" s="169">
        <f>A428+1</f>
        <v>375</v>
      </c>
      <c r="B429" s="343" t="s">
        <v>1761</v>
      </c>
      <c r="C429" s="149">
        <v>2576</v>
      </c>
      <c r="D429" s="143" t="s">
        <v>1760</v>
      </c>
      <c r="E429" s="144" t="s">
        <v>4294</v>
      </c>
      <c r="F429" s="152">
        <v>1265</v>
      </c>
    </row>
    <row r="430" spans="1:6" s="153" customFormat="1" ht="30" x14ac:dyDescent="0.25">
      <c r="A430" s="169">
        <f>A429+1</f>
        <v>376</v>
      </c>
      <c r="B430" s="343" t="s">
        <v>5197</v>
      </c>
      <c r="C430" s="149">
        <v>8998</v>
      </c>
      <c r="D430" s="143" t="s">
        <v>5196</v>
      </c>
      <c r="E430" s="144" t="s">
        <v>4294</v>
      </c>
      <c r="F430" s="152">
        <v>2750</v>
      </c>
    </row>
    <row r="431" spans="1:6" s="153" customFormat="1" x14ac:dyDescent="0.25">
      <c r="A431" s="169">
        <f>A430+1</f>
        <v>377</v>
      </c>
      <c r="B431" s="341" t="s">
        <v>4077</v>
      </c>
      <c r="C431" s="149">
        <v>3584</v>
      </c>
      <c r="D431" s="143" t="s">
        <v>1697</v>
      </c>
      <c r="E431" s="144" t="s">
        <v>4294</v>
      </c>
      <c r="F431" s="152">
        <v>2420</v>
      </c>
    </row>
    <row r="432" spans="1:6" s="153" customFormat="1" x14ac:dyDescent="0.25">
      <c r="A432" s="169">
        <f>A431+1</f>
        <v>378</v>
      </c>
      <c r="B432" s="341" t="s">
        <v>4078</v>
      </c>
      <c r="C432" s="149">
        <v>3585</v>
      </c>
      <c r="D432" s="143" t="s">
        <v>1698</v>
      </c>
      <c r="E432" s="144" t="s">
        <v>4294</v>
      </c>
      <c r="F432" s="152">
        <v>1650</v>
      </c>
    </row>
    <row r="433" spans="1:6" s="153" customFormat="1" x14ac:dyDescent="0.25">
      <c r="A433" s="169"/>
      <c r="B433" s="357"/>
      <c r="C433" s="149"/>
      <c r="D433" s="276" t="s">
        <v>192</v>
      </c>
      <c r="E433" s="276"/>
      <c r="F433" s="149"/>
    </row>
    <row r="434" spans="1:6" s="153" customFormat="1" ht="45" x14ac:dyDescent="0.25">
      <c r="A434" s="169">
        <f>A432+1</f>
        <v>379</v>
      </c>
      <c r="B434" s="341" t="s">
        <v>5151</v>
      </c>
      <c r="C434" s="149">
        <v>2992</v>
      </c>
      <c r="D434" s="247" t="s">
        <v>5017</v>
      </c>
      <c r="E434" s="144" t="s">
        <v>4294</v>
      </c>
      <c r="F434" s="151">
        <v>230</v>
      </c>
    </row>
    <row r="435" spans="1:6" s="153" customFormat="1" ht="28.5" x14ac:dyDescent="0.25">
      <c r="A435" s="169"/>
      <c r="B435" s="341"/>
      <c r="C435" s="149"/>
      <c r="D435" s="249" t="s">
        <v>193</v>
      </c>
      <c r="E435" s="249"/>
      <c r="F435" s="151"/>
    </row>
    <row r="436" spans="1:6" s="153" customFormat="1" x14ac:dyDescent="0.25">
      <c r="A436" s="169"/>
      <c r="B436" s="341"/>
      <c r="C436" s="149"/>
      <c r="D436" s="294" t="s">
        <v>194</v>
      </c>
      <c r="E436" s="294"/>
      <c r="F436" s="151"/>
    </row>
    <row r="437" spans="1:6" s="153" customFormat="1" ht="30" x14ac:dyDescent="0.25">
      <c r="A437" s="169">
        <f>A434+1</f>
        <v>380</v>
      </c>
      <c r="B437" s="341" t="s">
        <v>4079</v>
      </c>
      <c r="C437" s="149">
        <v>2538</v>
      </c>
      <c r="D437" s="143" t="s">
        <v>1603</v>
      </c>
      <c r="E437" s="144" t="s">
        <v>4294</v>
      </c>
      <c r="F437" s="151">
        <v>470</v>
      </c>
    </row>
    <row r="438" spans="1:6" s="153" customFormat="1" ht="30" x14ac:dyDescent="0.25">
      <c r="A438" s="169">
        <f>A437+1</f>
        <v>381</v>
      </c>
      <c r="B438" s="341" t="s">
        <v>4080</v>
      </c>
      <c r="C438" s="149">
        <v>1338</v>
      </c>
      <c r="D438" s="143" t="s">
        <v>1604</v>
      </c>
      <c r="E438" s="144" t="s">
        <v>4294</v>
      </c>
      <c r="F438" s="151">
        <v>470</v>
      </c>
    </row>
    <row r="439" spans="1:6" s="153" customFormat="1" x14ac:dyDescent="0.25">
      <c r="A439" s="169"/>
      <c r="B439" s="341"/>
      <c r="C439" s="149"/>
      <c r="D439" s="294" t="s">
        <v>195</v>
      </c>
      <c r="E439" s="294"/>
      <c r="F439" s="151"/>
    </row>
    <row r="440" spans="1:6" s="153" customFormat="1" ht="30" x14ac:dyDescent="0.25">
      <c r="A440" s="169">
        <f>A438+1</f>
        <v>382</v>
      </c>
      <c r="B440" s="341" t="s">
        <v>4081</v>
      </c>
      <c r="C440" s="149">
        <v>1343</v>
      </c>
      <c r="D440" s="143" t="s">
        <v>1605</v>
      </c>
      <c r="E440" s="144" t="s">
        <v>4294</v>
      </c>
      <c r="F440" s="151">
        <v>470</v>
      </c>
    </row>
    <row r="441" spans="1:6" s="153" customFormat="1" ht="45" x14ac:dyDescent="0.25">
      <c r="A441" s="169">
        <f>A440+1</f>
        <v>383</v>
      </c>
      <c r="B441" s="343" t="s">
        <v>1607</v>
      </c>
      <c r="C441" s="149">
        <v>1342</v>
      </c>
      <c r="D441" s="143" t="s">
        <v>1606</v>
      </c>
      <c r="E441" s="144" t="s">
        <v>4294</v>
      </c>
      <c r="F441" s="151">
        <v>470</v>
      </c>
    </row>
    <row r="442" spans="1:6" s="153" customFormat="1" x14ac:dyDescent="0.25">
      <c r="A442" s="169"/>
      <c r="B442" s="341"/>
      <c r="C442" s="149"/>
      <c r="D442" s="294" t="s">
        <v>196</v>
      </c>
      <c r="E442" s="294"/>
      <c r="F442" s="151"/>
    </row>
    <row r="443" spans="1:6" s="153" customFormat="1" ht="30" x14ac:dyDescent="0.25">
      <c r="A443" s="169">
        <f>A441+1</f>
        <v>384</v>
      </c>
      <c r="B443" s="341" t="s">
        <v>5776</v>
      </c>
      <c r="C443" s="149">
        <v>2539</v>
      </c>
      <c r="D443" s="143" t="s">
        <v>4604</v>
      </c>
      <c r="E443" s="144" t="s">
        <v>4294</v>
      </c>
      <c r="F443" s="151">
        <v>230</v>
      </c>
    </row>
    <row r="444" spans="1:6" s="153" customFormat="1" x14ac:dyDescent="0.25">
      <c r="A444" s="169"/>
      <c r="B444" s="341"/>
      <c r="C444" s="149"/>
      <c r="D444" s="294" t="s">
        <v>197</v>
      </c>
      <c r="E444" s="294"/>
      <c r="F444" s="151"/>
    </row>
    <row r="445" spans="1:6" s="153" customFormat="1" ht="30" x14ac:dyDescent="0.25">
      <c r="A445" s="169">
        <f>A443+1</f>
        <v>385</v>
      </c>
      <c r="B445" s="343" t="s">
        <v>1609</v>
      </c>
      <c r="C445" s="149">
        <v>2541</v>
      </c>
      <c r="D445" s="143" t="s">
        <v>1608</v>
      </c>
      <c r="E445" s="144" t="s">
        <v>4294</v>
      </c>
      <c r="F445" s="151">
        <v>470</v>
      </c>
    </row>
    <row r="446" spans="1:6" s="153" customFormat="1" ht="30" x14ac:dyDescent="0.25">
      <c r="A446" s="169">
        <f>A445+1</f>
        <v>386</v>
      </c>
      <c r="B446" s="343" t="s">
        <v>1611</v>
      </c>
      <c r="C446" s="149">
        <v>1346</v>
      </c>
      <c r="D446" s="143" t="s">
        <v>1610</v>
      </c>
      <c r="E446" s="144" t="s">
        <v>4294</v>
      </c>
      <c r="F446" s="151">
        <v>470</v>
      </c>
    </row>
    <row r="447" spans="1:6" s="153" customFormat="1" x14ac:dyDescent="0.25">
      <c r="A447" s="169"/>
      <c r="B447" s="341"/>
      <c r="C447" s="149"/>
      <c r="D447" s="294" t="s">
        <v>198</v>
      </c>
      <c r="E447" s="294"/>
      <c r="F447" s="151"/>
    </row>
    <row r="448" spans="1:6" s="153" customFormat="1" ht="30" x14ac:dyDescent="0.25">
      <c r="A448" s="169">
        <f>A446+1</f>
        <v>387</v>
      </c>
      <c r="B448" s="343" t="s">
        <v>1613</v>
      </c>
      <c r="C448" s="149">
        <v>1337</v>
      </c>
      <c r="D448" s="143" t="s">
        <v>1612</v>
      </c>
      <c r="E448" s="144" t="s">
        <v>4294</v>
      </c>
      <c r="F448" s="151">
        <v>230</v>
      </c>
    </row>
    <row r="449" spans="1:6" s="153" customFormat="1" ht="30" x14ac:dyDescent="0.25">
      <c r="A449" s="169">
        <f>A448+1</f>
        <v>388</v>
      </c>
      <c r="B449" s="343" t="s">
        <v>1615</v>
      </c>
      <c r="C449" s="149">
        <v>2542</v>
      </c>
      <c r="D449" s="143" t="s">
        <v>1614</v>
      </c>
      <c r="E449" s="144" t="s">
        <v>4294</v>
      </c>
      <c r="F449" s="151">
        <v>230</v>
      </c>
    </row>
    <row r="450" spans="1:6" s="153" customFormat="1" x14ac:dyDescent="0.25">
      <c r="A450" s="169"/>
      <c r="B450" s="341"/>
      <c r="C450" s="149"/>
      <c r="D450" s="249" t="s">
        <v>4082</v>
      </c>
      <c r="E450" s="249"/>
      <c r="F450" s="151"/>
    </row>
    <row r="451" spans="1:6" s="153" customFormat="1" ht="45" x14ac:dyDescent="0.25">
      <c r="A451" s="169">
        <f>A449+1</f>
        <v>389</v>
      </c>
      <c r="B451" s="341" t="s">
        <v>4083</v>
      </c>
      <c r="C451" s="149">
        <v>2543</v>
      </c>
      <c r="D451" s="143" t="s">
        <v>4084</v>
      </c>
      <c r="E451" s="144" t="s">
        <v>4294</v>
      </c>
      <c r="F451" s="151">
        <v>470</v>
      </c>
    </row>
    <row r="452" spans="1:6" s="153" customFormat="1" ht="45" x14ac:dyDescent="0.25">
      <c r="A452" s="169">
        <f>A451+1</f>
        <v>390</v>
      </c>
      <c r="B452" s="341" t="s">
        <v>4085</v>
      </c>
      <c r="C452" s="149">
        <v>2544</v>
      </c>
      <c r="D452" s="143" t="s">
        <v>4086</v>
      </c>
      <c r="E452" s="144" t="s">
        <v>4294</v>
      </c>
      <c r="F452" s="151">
        <v>470</v>
      </c>
    </row>
    <row r="453" spans="1:6" s="153" customFormat="1" ht="45" x14ac:dyDescent="0.25">
      <c r="A453" s="169">
        <f>A452+1</f>
        <v>391</v>
      </c>
      <c r="B453" s="341" t="s">
        <v>4087</v>
      </c>
      <c r="C453" s="149">
        <v>2292</v>
      </c>
      <c r="D453" s="143" t="s">
        <v>4088</v>
      </c>
      <c r="E453" s="144" t="s">
        <v>4294</v>
      </c>
      <c r="F453" s="151">
        <v>470</v>
      </c>
    </row>
    <row r="454" spans="1:6" s="153" customFormat="1" ht="45" x14ac:dyDescent="0.25">
      <c r="A454" s="169">
        <f>A453+1</f>
        <v>392</v>
      </c>
      <c r="B454" s="341" t="s">
        <v>4089</v>
      </c>
      <c r="C454" s="149">
        <v>2540</v>
      </c>
      <c r="D454" s="143" t="s">
        <v>4090</v>
      </c>
      <c r="E454" s="144" t="s">
        <v>4294</v>
      </c>
      <c r="F454" s="151">
        <v>470</v>
      </c>
    </row>
    <row r="455" spans="1:6" s="153" customFormat="1" ht="28.5" x14ac:dyDescent="0.25">
      <c r="A455" s="169"/>
      <c r="B455" s="341"/>
      <c r="C455" s="149"/>
      <c r="D455" s="249" t="s">
        <v>200</v>
      </c>
      <c r="E455" s="144" t="s">
        <v>4294</v>
      </c>
      <c r="F455" s="151"/>
    </row>
    <row r="456" spans="1:6" s="153" customFormat="1" x14ac:dyDescent="0.25">
      <c r="A456" s="169"/>
      <c r="B456" s="358"/>
      <c r="C456" s="303"/>
      <c r="D456" s="294" t="s">
        <v>201</v>
      </c>
      <c r="E456" s="294"/>
      <c r="F456" s="305"/>
    </row>
    <row r="457" spans="1:6" s="153" customFormat="1" ht="30" x14ac:dyDescent="0.25">
      <c r="A457" s="169"/>
      <c r="B457" s="358"/>
      <c r="C457" s="303"/>
      <c r="D457" s="294" t="s">
        <v>202</v>
      </c>
      <c r="E457" s="294"/>
      <c r="F457" s="305"/>
    </row>
    <row r="458" spans="1:6" s="153" customFormat="1" ht="45" x14ac:dyDescent="0.25">
      <c r="A458" s="169">
        <f>A454+1</f>
        <v>393</v>
      </c>
      <c r="B458" s="341" t="s">
        <v>4091</v>
      </c>
      <c r="C458" s="149">
        <v>2266</v>
      </c>
      <c r="D458" s="143" t="s">
        <v>1616</v>
      </c>
      <c r="E458" s="144" t="s">
        <v>4294</v>
      </c>
      <c r="F458" s="151">
        <v>470</v>
      </c>
    </row>
    <row r="459" spans="1:6" s="153" customFormat="1" ht="30" x14ac:dyDescent="0.25">
      <c r="A459" s="169">
        <f>A458+1</f>
        <v>394</v>
      </c>
      <c r="B459" s="341" t="s">
        <v>4092</v>
      </c>
      <c r="C459" s="149">
        <v>2253</v>
      </c>
      <c r="D459" s="143" t="s">
        <v>1617</v>
      </c>
      <c r="E459" s="144" t="s">
        <v>4294</v>
      </c>
      <c r="F459" s="151">
        <v>470</v>
      </c>
    </row>
    <row r="460" spans="1:6" s="153" customFormat="1" ht="30" x14ac:dyDescent="0.25">
      <c r="A460" s="169">
        <f>A459+1</f>
        <v>395</v>
      </c>
      <c r="B460" s="341" t="s">
        <v>4093</v>
      </c>
      <c r="C460" s="149">
        <v>2254</v>
      </c>
      <c r="D460" s="143" t="s">
        <v>1618</v>
      </c>
      <c r="E460" s="144" t="s">
        <v>4294</v>
      </c>
      <c r="F460" s="151">
        <v>470</v>
      </c>
    </row>
    <row r="461" spans="1:6" s="153" customFormat="1" x14ac:dyDescent="0.25">
      <c r="A461" s="169"/>
      <c r="B461" s="359"/>
      <c r="C461" s="303"/>
      <c r="D461" s="294" t="s">
        <v>552</v>
      </c>
      <c r="E461" s="294"/>
      <c r="F461" s="305"/>
    </row>
    <row r="462" spans="1:6" s="153" customFormat="1" ht="30" x14ac:dyDescent="0.25">
      <c r="A462" s="169">
        <f>A460+1</f>
        <v>396</v>
      </c>
      <c r="B462" s="341" t="s">
        <v>4094</v>
      </c>
      <c r="C462" s="149">
        <v>6704</v>
      </c>
      <c r="D462" s="247" t="s">
        <v>581</v>
      </c>
      <c r="E462" s="144" t="s">
        <v>4294</v>
      </c>
      <c r="F462" s="151">
        <v>1430</v>
      </c>
    </row>
    <row r="463" spans="1:6" s="153" customFormat="1" ht="45" x14ac:dyDescent="0.25">
      <c r="A463" s="169">
        <f>A462+1</f>
        <v>397</v>
      </c>
      <c r="B463" s="341" t="s">
        <v>4095</v>
      </c>
      <c r="C463" s="149">
        <v>6337</v>
      </c>
      <c r="D463" s="143" t="s">
        <v>4096</v>
      </c>
      <c r="E463" s="144" t="s">
        <v>4294</v>
      </c>
      <c r="F463" s="151">
        <v>275</v>
      </c>
    </row>
    <row r="464" spans="1:6" s="153" customFormat="1" ht="45" x14ac:dyDescent="0.25">
      <c r="A464" s="169">
        <f>A463+1</f>
        <v>398</v>
      </c>
      <c r="B464" s="341" t="s">
        <v>4097</v>
      </c>
      <c r="C464" s="149">
        <v>6335</v>
      </c>
      <c r="D464" s="143" t="s">
        <v>4098</v>
      </c>
      <c r="E464" s="144" t="s">
        <v>4294</v>
      </c>
      <c r="F464" s="151">
        <v>275</v>
      </c>
    </row>
    <row r="465" spans="1:6" s="153" customFormat="1" x14ac:dyDescent="0.25">
      <c r="A465" s="169">
        <f>A464+1</f>
        <v>399</v>
      </c>
      <c r="B465" s="341" t="s">
        <v>4099</v>
      </c>
      <c r="C465" s="149">
        <v>6336</v>
      </c>
      <c r="D465" s="247" t="s">
        <v>199</v>
      </c>
      <c r="E465" s="144" t="s">
        <v>4294</v>
      </c>
      <c r="F465" s="151">
        <v>275</v>
      </c>
    </row>
    <row r="466" spans="1:6" s="153" customFormat="1" x14ac:dyDescent="0.25">
      <c r="A466" s="169"/>
      <c r="B466" s="357"/>
      <c r="C466" s="149"/>
      <c r="D466" s="276" t="s">
        <v>203</v>
      </c>
      <c r="E466" s="276"/>
      <c r="F466" s="149"/>
    </row>
    <row r="467" spans="1:6" s="153" customFormat="1" ht="30" x14ac:dyDescent="0.25">
      <c r="A467" s="169"/>
      <c r="B467" s="358"/>
      <c r="C467" s="303"/>
      <c r="D467" s="294" t="s">
        <v>204</v>
      </c>
      <c r="E467" s="294"/>
      <c r="F467" s="305"/>
    </row>
    <row r="468" spans="1:6" s="153" customFormat="1" ht="45" x14ac:dyDescent="0.25">
      <c r="A468" s="169">
        <f>A465+1</f>
        <v>400</v>
      </c>
      <c r="B468" s="341" t="s">
        <v>4100</v>
      </c>
      <c r="C468" s="149">
        <v>1274</v>
      </c>
      <c r="D468" s="143" t="s">
        <v>1619</v>
      </c>
      <c r="E468" s="144" t="s">
        <v>4294</v>
      </c>
      <c r="F468" s="151">
        <v>660</v>
      </c>
    </row>
    <row r="469" spans="1:6" s="153" customFormat="1" ht="45" x14ac:dyDescent="0.25">
      <c r="A469" s="169">
        <f t="shared" ref="A469:A477" si="22">A468+1</f>
        <v>401</v>
      </c>
      <c r="B469" s="341" t="s">
        <v>4101</v>
      </c>
      <c r="C469" s="149">
        <v>1264</v>
      </c>
      <c r="D469" s="143" t="s">
        <v>1622</v>
      </c>
      <c r="E469" s="144" t="s">
        <v>4294</v>
      </c>
      <c r="F469" s="151">
        <v>550</v>
      </c>
    </row>
    <row r="470" spans="1:6" s="153" customFormat="1" ht="75" x14ac:dyDescent="0.25">
      <c r="A470" s="169">
        <f t="shared" si="22"/>
        <v>402</v>
      </c>
      <c r="B470" s="341" t="s">
        <v>4102</v>
      </c>
      <c r="C470" s="149">
        <v>2471</v>
      </c>
      <c r="D470" s="143" t="s">
        <v>1623</v>
      </c>
      <c r="E470" s="144" t="s">
        <v>4294</v>
      </c>
      <c r="F470" s="151">
        <v>550</v>
      </c>
    </row>
    <row r="471" spans="1:6" s="153" customFormat="1" ht="45" x14ac:dyDescent="0.25">
      <c r="A471" s="169">
        <f t="shared" si="22"/>
        <v>403</v>
      </c>
      <c r="B471" s="341" t="s">
        <v>4103</v>
      </c>
      <c r="C471" s="149">
        <v>1265</v>
      </c>
      <c r="D471" s="143" t="s">
        <v>1620</v>
      </c>
      <c r="E471" s="144" t="s">
        <v>4294</v>
      </c>
      <c r="F471" s="151">
        <v>550</v>
      </c>
    </row>
    <row r="472" spans="1:6" s="153" customFormat="1" ht="45" x14ac:dyDescent="0.25">
      <c r="A472" s="169">
        <f t="shared" si="22"/>
        <v>404</v>
      </c>
      <c r="B472" s="341" t="s">
        <v>4104</v>
      </c>
      <c r="C472" s="149">
        <v>1266</v>
      </c>
      <c r="D472" s="143" t="s">
        <v>1621</v>
      </c>
      <c r="E472" s="144" t="s">
        <v>4294</v>
      </c>
      <c r="F472" s="151">
        <v>630</v>
      </c>
    </row>
    <row r="473" spans="1:6" s="153" customFormat="1" ht="45" x14ac:dyDescent="0.25">
      <c r="A473" s="169">
        <f t="shared" si="22"/>
        <v>405</v>
      </c>
      <c r="B473" s="341" t="s">
        <v>4105</v>
      </c>
      <c r="C473" s="149">
        <v>1270</v>
      </c>
      <c r="D473" s="143" t="s">
        <v>1625</v>
      </c>
      <c r="E473" s="144" t="s">
        <v>4294</v>
      </c>
      <c r="F473" s="151">
        <v>550</v>
      </c>
    </row>
    <row r="474" spans="1:6" s="153" customFormat="1" ht="30" x14ac:dyDescent="0.25">
      <c r="A474" s="169">
        <f t="shared" si="22"/>
        <v>406</v>
      </c>
      <c r="B474" s="341" t="s">
        <v>4106</v>
      </c>
      <c r="C474" s="149">
        <v>1271</v>
      </c>
      <c r="D474" s="143" t="s">
        <v>1626</v>
      </c>
      <c r="E474" s="144" t="s">
        <v>4294</v>
      </c>
      <c r="F474" s="151">
        <v>410</v>
      </c>
    </row>
    <row r="475" spans="1:6" s="153" customFormat="1" ht="30" x14ac:dyDescent="0.25">
      <c r="A475" s="169">
        <f t="shared" si="22"/>
        <v>407</v>
      </c>
      <c r="B475" s="341" t="s">
        <v>4107</v>
      </c>
      <c r="C475" s="149">
        <v>1272</v>
      </c>
      <c r="D475" s="143" t="s">
        <v>1627</v>
      </c>
      <c r="E475" s="144" t="s">
        <v>4294</v>
      </c>
      <c r="F475" s="151">
        <v>410</v>
      </c>
    </row>
    <row r="476" spans="1:6" s="153" customFormat="1" ht="45" x14ac:dyDescent="0.25">
      <c r="A476" s="169">
        <f t="shared" si="22"/>
        <v>408</v>
      </c>
      <c r="B476" s="341" t="s">
        <v>5198</v>
      </c>
      <c r="C476" s="149">
        <v>8999</v>
      </c>
      <c r="D476" s="143" t="s">
        <v>5199</v>
      </c>
      <c r="E476" s="144" t="s">
        <v>4294</v>
      </c>
      <c r="F476" s="151">
        <v>1320</v>
      </c>
    </row>
    <row r="477" spans="1:6" s="153" customFormat="1" ht="45" x14ac:dyDescent="0.25">
      <c r="A477" s="169">
        <f t="shared" si="22"/>
        <v>409</v>
      </c>
      <c r="B477" s="341" t="s">
        <v>4108</v>
      </c>
      <c r="C477" s="149">
        <v>1275</v>
      </c>
      <c r="D477" s="143" t="s">
        <v>1624</v>
      </c>
      <c r="E477" s="144" t="s">
        <v>4294</v>
      </c>
      <c r="F477" s="151">
        <v>550</v>
      </c>
    </row>
    <row r="478" spans="1:6" s="153" customFormat="1" x14ac:dyDescent="0.25">
      <c r="A478" s="169"/>
      <c r="B478" s="358"/>
      <c r="C478" s="303"/>
      <c r="D478" s="294" t="s">
        <v>4109</v>
      </c>
      <c r="E478" s="294"/>
      <c r="F478" s="305"/>
    </row>
    <row r="479" spans="1:6" s="153" customFormat="1" ht="45" x14ac:dyDescent="0.25">
      <c r="A479" s="169">
        <f>A477+1</f>
        <v>410</v>
      </c>
      <c r="B479" s="343" t="s">
        <v>1762</v>
      </c>
      <c r="C479" s="149">
        <v>1277</v>
      </c>
      <c r="D479" s="143" t="s">
        <v>1628</v>
      </c>
      <c r="E479" s="144" t="s">
        <v>4294</v>
      </c>
      <c r="F479" s="151">
        <v>550</v>
      </c>
    </row>
    <row r="480" spans="1:6" s="153" customFormat="1" ht="45" x14ac:dyDescent="0.25">
      <c r="A480" s="169">
        <f>A479+1</f>
        <v>411</v>
      </c>
      <c r="B480" s="341" t="s">
        <v>4110</v>
      </c>
      <c r="C480" s="149">
        <v>1276</v>
      </c>
      <c r="D480" s="143" t="s">
        <v>1763</v>
      </c>
      <c r="E480" s="144" t="s">
        <v>4294</v>
      </c>
      <c r="F480" s="151">
        <v>550</v>
      </c>
    </row>
    <row r="481" spans="1:6" s="153" customFormat="1" ht="45" x14ac:dyDescent="0.25">
      <c r="A481" s="169">
        <f>A480+1</f>
        <v>412</v>
      </c>
      <c r="B481" s="341" t="s">
        <v>4111</v>
      </c>
      <c r="C481" s="149">
        <v>1278</v>
      </c>
      <c r="D481" s="143" t="s">
        <v>1629</v>
      </c>
      <c r="E481" s="144" t="s">
        <v>4294</v>
      </c>
      <c r="F481" s="151">
        <v>660</v>
      </c>
    </row>
    <row r="482" spans="1:6" s="153" customFormat="1" ht="60" x14ac:dyDescent="0.25">
      <c r="A482" s="169">
        <f>A481+1</f>
        <v>413</v>
      </c>
      <c r="B482" s="341" t="s">
        <v>4112</v>
      </c>
      <c r="C482" s="149">
        <v>1279</v>
      </c>
      <c r="D482" s="143" t="s">
        <v>4113</v>
      </c>
      <c r="E482" s="144" t="s">
        <v>4294</v>
      </c>
      <c r="F482" s="151">
        <v>410</v>
      </c>
    </row>
    <row r="483" spans="1:6" s="153" customFormat="1" x14ac:dyDescent="0.25">
      <c r="A483" s="169"/>
      <c r="B483" s="341"/>
      <c r="C483" s="149"/>
      <c r="D483" s="249" t="s">
        <v>205</v>
      </c>
      <c r="E483" s="249"/>
      <c r="F483" s="151"/>
    </row>
    <row r="484" spans="1:6" s="153" customFormat="1" ht="30" x14ac:dyDescent="0.25">
      <c r="A484" s="169">
        <f>A482+1</f>
        <v>414</v>
      </c>
      <c r="B484" s="341" t="s">
        <v>4114</v>
      </c>
      <c r="C484" s="149">
        <v>1280</v>
      </c>
      <c r="D484" s="143" t="s">
        <v>1630</v>
      </c>
      <c r="E484" s="144" t="s">
        <v>4294</v>
      </c>
      <c r="F484" s="151">
        <v>1485</v>
      </c>
    </row>
    <row r="485" spans="1:6" s="153" customFormat="1" ht="30" x14ac:dyDescent="0.25">
      <c r="A485" s="169">
        <f>A484+1</f>
        <v>415</v>
      </c>
      <c r="B485" s="341" t="s">
        <v>4115</v>
      </c>
      <c r="C485" s="149">
        <v>1281</v>
      </c>
      <c r="D485" s="143" t="s">
        <v>1631</v>
      </c>
      <c r="E485" s="144" t="s">
        <v>4294</v>
      </c>
      <c r="F485" s="151">
        <v>660</v>
      </c>
    </row>
    <row r="486" spans="1:6" s="153" customFormat="1" ht="30" x14ac:dyDescent="0.25">
      <c r="A486" s="169">
        <f>A485+1</f>
        <v>416</v>
      </c>
      <c r="B486" s="341" t="s">
        <v>4116</v>
      </c>
      <c r="C486" s="149">
        <v>1282</v>
      </c>
      <c r="D486" s="143" t="s">
        <v>1632</v>
      </c>
      <c r="E486" s="144" t="s">
        <v>4294</v>
      </c>
      <c r="F486" s="151">
        <v>1485</v>
      </c>
    </row>
    <row r="487" spans="1:6" s="153" customFormat="1" ht="30" x14ac:dyDescent="0.25">
      <c r="A487" s="169">
        <f>A486+1</f>
        <v>417</v>
      </c>
      <c r="B487" s="341" t="s">
        <v>4117</v>
      </c>
      <c r="C487" s="149">
        <v>1283</v>
      </c>
      <c r="D487" s="143" t="s">
        <v>1633</v>
      </c>
      <c r="E487" s="144" t="s">
        <v>4294</v>
      </c>
      <c r="F487" s="151">
        <v>1485</v>
      </c>
    </row>
    <row r="488" spans="1:6" s="153" customFormat="1" ht="30" x14ac:dyDescent="0.25">
      <c r="A488" s="169">
        <f>A487+1</f>
        <v>418</v>
      </c>
      <c r="B488" s="341" t="s">
        <v>5195</v>
      </c>
      <c r="C488" s="149">
        <v>1315</v>
      </c>
      <c r="D488" s="143" t="s">
        <v>5194</v>
      </c>
      <c r="E488" s="144" t="s">
        <v>4294</v>
      </c>
      <c r="F488" s="151">
        <v>1430</v>
      </c>
    </row>
    <row r="489" spans="1:6" s="153" customFormat="1" x14ac:dyDescent="0.25">
      <c r="A489" s="169"/>
      <c r="B489" s="358"/>
      <c r="C489" s="303"/>
      <c r="D489" s="294" t="s">
        <v>206</v>
      </c>
      <c r="E489" s="294"/>
      <c r="F489" s="305"/>
    </row>
    <row r="490" spans="1:6" s="153" customFormat="1" ht="30" x14ac:dyDescent="0.25">
      <c r="A490" s="169">
        <f>A488+1</f>
        <v>419</v>
      </c>
      <c r="B490" s="341" t="s">
        <v>4118</v>
      </c>
      <c r="C490" s="149">
        <v>2993</v>
      </c>
      <c r="D490" s="143" t="s">
        <v>1634</v>
      </c>
      <c r="E490" s="144" t="s">
        <v>4294</v>
      </c>
      <c r="F490" s="151">
        <v>300</v>
      </c>
    </row>
    <row r="491" spans="1:6" s="153" customFormat="1" ht="30" x14ac:dyDescent="0.25">
      <c r="A491" s="169">
        <f t="shared" ref="A491:A498" si="23">A490+1</f>
        <v>420</v>
      </c>
      <c r="B491" s="341" t="s">
        <v>4119</v>
      </c>
      <c r="C491" s="149">
        <v>1285</v>
      </c>
      <c r="D491" s="143" t="s">
        <v>1637</v>
      </c>
      <c r="E491" s="144" t="s">
        <v>4294</v>
      </c>
      <c r="F491" s="151">
        <v>300</v>
      </c>
    </row>
    <row r="492" spans="1:6" s="153" customFormat="1" ht="30" x14ac:dyDescent="0.25">
      <c r="A492" s="169">
        <f t="shared" si="23"/>
        <v>421</v>
      </c>
      <c r="B492" s="341" t="s">
        <v>4120</v>
      </c>
      <c r="C492" s="149">
        <v>1886</v>
      </c>
      <c r="D492" s="143" t="s">
        <v>1638</v>
      </c>
      <c r="E492" s="144" t="s">
        <v>4294</v>
      </c>
      <c r="F492" s="151">
        <v>300</v>
      </c>
    </row>
    <row r="493" spans="1:6" s="153" customFormat="1" ht="30" x14ac:dyDescent="0.25">
      <c r="A493" s="169">
        <f t="shared" si="23"/>
        <v>422</v>
      </c>
      <c r="B493" s="341" t="s">
        <v>4121</v>
      </c>
      <c r="C493" s="149">
        <v>1887</v>
      </c>
      <c r="D493" s="143" t="s">
        <v>1639</v>
      </c>
      <c r="E493" s="144" t="s">
        <v>4294</v>
      </c>
      <c r="F493" s="151">
        <v>300</v>
      </c>
    </row>
    <row r="494" spans="1:6" s="153" customFormat="1" ht="30" x14ac:dyDescent="0.25">
      <c r="A494" s="169">
        <f t="shared" si="23"/>
        <v>423</v>
      </c>
      <c r="B494" s="341" t="s">
        <v>4122</v>
      </c>
      <c r="C494" s="149">
        <v>3001</v>
      </c>
      <c r="D494" s="143" t="s">
        <v>1640</v>
      </c>
      <c r="E494" s="144" t="s">
        <v>4294</v>
      </c>
      <c r="F494" s="151">
        <v>300</v>
      </c>
    </row>
    <row r="495" spans="1:6" s="153" customFormat="1" ht="60" x14ac:dyDescent="0.25">
      <c r="A495" s="169">
        <f t="shared" si="23"/>
        <v>424</v>
      </c>
      <c r="B495" s="341" t="s">
        <v>4123</v>
      </c>
      <c r="C495" s="149">
        <v>3000</v>
      </c>
      <c r="D495" s="143" t="s">
        <v>4124</v>
      </c>
      <c r="E495" s="144" t="s">
        <v>4294</v>
      </c>
      <c r="F495" s="151">
        <v>850</v>
      </c>
    </row>
    <row r="496" spans="1:6" s="153" customFormat="1" ht="30" x14ac:dyDescent="0.25">
      <c r="A496" s="169">
        <f t="shared" si="23"/>
        <v>425</v>
      </c>
      <c r="B496" s="343" t="s">
        <v>4125</v>
      </c>
      <c r="C496" s="149">
        <v>2995</v>
      </c>
      <c r="D496" s="143" t="s">
        <v>4126</v>
      </c>
      <c r="E496" s="144" t="s">
        <v>4294</v>
      </c>
      <c r="F496" s="151">
        <v>300</v>
      </c>
    </row>
    <row r="497" spans="1:6" s="153" customFormat="1" ht="30" x14ac:dyDescent="0.25">
      <c r="A497" s="169">
        <f t="shared" si="23"/>
        <v>426</v>
      </c>
      <c r="B497" s="341" t="s">
        <v>4127</v>
      </c>
      <c r="C497" s="149">
        <v>2998</v>
      </c>
      <c r="D497" s="143" t="s">
        <v>1635</v>
      </c>
      <c r="E497" s="144" t="s">
        <v>4294</v>
      </c>
      <c r="F497" s="151">
        <v>300</v>
      </c>
    </row>
    <row r="498" spans="1:6" s="153" customFormat="1" ht="30" x14ac:dyDescent="0.25">
      <c r="A498" s="169">
        <f t="shared" si="23"/>
        <v>427</v>
      </c>
      <c r="B498" s="341" t="s">
        <v>4128</v>
      </c>
      <c r="C498" s="149">
        <v>2999</v>
      </c>
      <c r="D498" s="143" t="s">
        <v>1636</v>
      </c>
      <c r="E498" s="144" t="s">
        <v>4294</v>
      </c>
      <c r="F498" s="151">
        <v>300</v>
      </c>
    </row>
    <row r="499" spans="1:6" s="153" customFormat="1" x14ac:dyDescent="0.25">
      <c r="A499" s="169"/>
      <c r="B499" s="358"/>
      <c r="C499" s="303"/>
      <c r="D499" s="294" t="s">
        <v>207</v>
      </c>
      <c r="E499" s="294"/>
      <c r="F499" s="305"/>
    </row>
    <row r="500" spans="1:6" s="153" customFormat="1" ht="45" x14ac:dyDescent="0.25">
      <c r="A500" s="169">
        <f>A498+1</f>
        <v>428</v>
      </c>
      <c r="B500" s="341" t="s">
        <v>4129</v>
      </c>
      <c r="C500" s="149">
        <v>1291</v>
      </c>
      <c r="D500" s="143" t="s">
        <v>1641</v>
      </c>
      <c r="E500" s="144" t="s">
        <v>4294</v>
      </c>
      <c r="F500" s="151">
        <v>550</v>
      </c>
    </row>
    <row r="501" spans="1:6" s="153" customFormat="1" ht="30" x14ac:dyDescent="0.25">
      <c r="A501" s="169">
        <f>A500+1</f>
        <v>429</v>
      </c>
      <c r="B501" s="341" t="s">
        <v>4130</v>
      </c>
      <c r="C501" s="149">
        <v>1292</v>
      </c>
      <c r="D501" s="143" t="s">
        <v>1642</v>
      </c>
      <c r="E501" s="144" t="s">
        <v>4294</v>
      </c>
      <c r="F501" s="151">
        <v>410</v>
      </c>
    </row>
    <row r="502" spans="1:6" s="153" customFormat="1" x14ac:dyDescent="0.25">
      <c r="A502" s="169"/>
      <c r="B502" s="358"/>
      <c r="C502" s="303"/>
      <c r="D502" s="294" t="s">
        <v>208</v>
      </c>
      <c r="E502" s="294"/>
      <c r="F502" s="305"/>
    </row>
    <row r="503" spans="1:6" s="153" customFormat="1" ht="45" x14ac:dyDescent="0.25">
      <c r="A503" s="169">
        <f>A501+1</f>
        <v>430</v>
      </c>
      <c r="B503" s="341" t="s">
        <v>5200</v>
      </c>
      <c r="C503" s="149">
        <v>9000</v>
      </c>
      <c r="D503" s="167" t="s">
        <v>5201</v>
      </c>
      <c r="E503" s="144" t="s">
        <v>4294</v>
      </c>
      <c r="F503" s="151">
        <v>990</v>
      </c>
    </row>
    <row r="504" spans="1:6" s="153" customFormat="1" ht="45" x14ac:dyDescent="0.25">
      <c r="A504" s="169">
        <f>A503+1</f>
        <v>431</v>
      </c>
      <c r="B504" s="341" t="s">
        <v>4131</v>
      </c>
      <c r="C504" s="149">
        <v>1295</v>
      </c>
      <c r="D504" s="143" t="s">
        <v>1643</v>
      </c>
      <c r="E504" s="144" t="s">
        <v>4294</v>
      </c>
      <c r="F504" s="151">
        <v>605</v>
      </c>
    </row>
    <row r="505" spans="1:6" s="153" customFormat="1" ht="45" x14ac:dyDescent="0.25">
      <c r="A505" s="169">
        <f>A504+1</f>
        <v>432</v>
      </c>
      <c r="B505" s="341" t="s">
        <v>4132</v>
      </c>
      <c r="C505" s="149">
        <v>1296</v>
      </c>
      <c r="D505" s="143" t="s">
        <v>1644</v>
      </c>
      <c r="E505" s="144" t="s">
        <v>4294</v>
      </c>
      <c r="F505" s="151">
        <v>540</v>
      </c>
    </row>
    <row r="506" spans="1:6" s="153" customFormat="1" ht="30" x14ac:dyDescent="0.25">
      <c r="A506" s="169">
        <f>A505+1</f>
        <v>433</v>
      </c>
      <c r="B506" s="341" t="s">
        <v>4133</v>
      </c>
      <c r="C506" s="149">
        <v>1297</v>
      </c>
      <c r="D506" s="143" t="s">
        <v>1645</v>
      </c>
      <c r="E506" s="144" t="s">
        <v>4294</v>
      </c>
      <c r="F506" s="151">
        <v>550</v>
      </c>
    </row>
    <row r="507" spans="1:6" s="153" customFormat="1" ht="30" x14ac:dyDescent="0.25">
      <c r="A507" s="169">
        <f>A506+1</f>
        <v>434</v>
      </c>
      <c r="B507" s="341" t="s">
        <v>5202</v>
      </c>
      <c r="C507" s="149">
        <v>9001</v>
      </c>
      <c r="D507" s="143" t="s">
        <v>5203</v>
      </c>
      <c r="E507" s="144" t="s">
        <v>4294</v>
      </c>
      <c r="F507" s="151">
        <v>880</v>
      </c>
    </row>
    <row r="508" spans="1:6" s="153" customFormat="1" x14ac:dyDescent="0.25">
      <c r="A508" s="169"/>
      <c r="B508" s="358"/>
      <c r="C508" s="303"/>
      <c r="D508" s="294" t="s">
        <v>4134</v>
      </c>
      <c r="E508" s="294"/>
      <c r="F508" s="305"/>
    </row>
    <row r="509" spans="1:6" s="153" customFormat="1" ht="45" x14ac:dyDescent="0.25">
      <c r="A509" s="169">
        <f>A507+1</f>
        <v>435</v>
      </c>
      <c r="B509" s="341" t="s">
        <v>4135</v>
      </c>
      <c r="C509" s="149">
        <v>1298</v>
      </c>
      <c r="D509" s="143" t="s">
        <v>1591</v>
      </c>
      <c r="E509" s="144" t="s">
        <v>4294</v>
      </c>
      <c r="F509" s="151">
        <v>880</v>
      </c>
    </row>
    <row r="510" spans="1:6" s="153" customFormat="1" ht="45" x14ac:dyDescent="0.25">
      <c r="A510" s="169">
        <f>A509+1</f>
        <v>436</v>
      </c>
      <c r="B510" s="341" t="s">
        <v>4136</v>
      </c>
      <c r="C510" s="149">
        <v>1299</v>
      </c>
      <c r="D510" s="143" t="s">
        <v>1592</v>
      </c>
      <c r="E510" s="144" t="s">
        <v>4294</v>
      </c>
      <c r="F510" s="151">
        <v>770</v>
      </c>
    </row>
    <row r="511" spans="1:6" s="153" customFormat="1" ht="45" x14ac:dyDescent="0.25">
      <c r="A511" s="169">
        <f>A510+1</f>
        <v>437</v>
      </c>
      <c r="B511" s="341" t="s">
        <v>4137</v>
      </c>
      <c r="C511" s="149">
        <v>1300</v>
      </c>
      <c r="D511" s="143" t="s">
        <v>1593</v>
      </c>
      <c r="E511" s="144" t="s">
        <v>4294</v>
      </c>
      <c r="F511" s="151">
        <v>770</v>
      </c>
    </row>
    <row r="512" spans="1:6" s="153" customFormat="1" ht="30" x14ac:dyDescent="0.25">
      <c r="A512" s="169">
        <f>A511+1</f>
        <v>438</v>
      </c>
      <c r="B512" s="341" t="s">
        <v>4138</v>
      </c>
      <c r="C512" s="149">
        <v>1301</v>
      </c>
      <c r="D512" s="143" t="s">
        <v>4139</v>
      </c>
      <c r="E512" s="144" t="s">
        <v>4294</v>
      </c>
      <c r="F512" s="151">
        <v>410</v>
      </c>
    </row>
    <row r="513" spans="1:6" s="153" customFormat="1" ht="30" x14ac:dyDescent="0.25">
      <c r="A513" s="169">
        <f>A512+1</f>
        <v>439</v>
      </c>
      <c r="B513" s="341" t="s">
        <v>4140</v>
      </c>
      <c r="C513" s="149">
        <v>1302</v>
      </c>
      <c r="D513" s="143" t="s">
        <v>1594</v>
      </c>
      <c r="E513" s="144" t="s">
        <v>4294</v>
      </c>
      <c r="F513" s="151">
        <v>410</v>
      </c>
    </row>
    <row r="514" spans="1:6" s="153" customFormat="1" ht="45" x14ac:dyDescent="0.25">
      <c r="A514" s="169">
        <f>A513+1</f>
        <v>440</v>
      </c>
      <c r="B514" s="341" t="s">
        <v>5204</v>
      </c>
      <c r="C514" s="149">
        <v>9002</v>
      </c>
      <c r="D514" s="143" t="s">
        <v>5205</v>
      </c>
      <c r="E514" s="144" t="s">
        <v>4294</v>
      </c>
      <c r="F514" s="151">
        <v>530</v>
      </c>
    </row>
    <row r="515" spans="1:6" s="153" customFormat="1" x14ac:dyDescent="0.25">
      <c r="A515" s="169"/>
      <c r="B515" s="358"/>
      <c r="C515" s="303"/>
      <c r="D515" s="294" t="s">
        <v>209</v>
      </c>
      <c r="E515" s="294"/>
      <c r="F515" s="305"/>
    </row>
    <row r="516" spans="1:6" s="153" customFormat="1" ht="45" x14ac:dyDescent="0.25">
      <c r="A516" s="169">
        <f>A514+1</f>
        <v>441</v>
      </c>
      <c r="B516" s="341" t="s">
        <v>4141</v>
      </c>
      <c r="C516" s="149">
        <v>1303</v>
      </c>
      <c r="D516" s="143" t="s">
        <v>1646</v>
      </c>
      <c r="E516" s="144" t="s">
        <v>4294</v>
      </c>
      <c r="F516" s="151">
        <v>550</v>
      </c>
    </row>
    <row r="517" spans="1:6" s="153" customFormat="1" ht="45" x14ac:dyDescent="0.25">
      <c r="A517" s="169">
        <f>A516+1</f>
        <v>442</v>
      </c>
      <c r="B517" s="341" t="s">
        <v>4142</v>
      </c>
      <c r="C517" s="149">
        <v>1304</v>
      </c>
      <c r="D517" s="143" t="s">
        <v>1647</v>
      </c>
      <c r="E517" s="144" t="s">
        <v>4294</v>
      </c>
      <c r="F517" s="151">
        <v>550</v>
      </c>
    </row>
    <row r="518" spans="1:6" s="153" customFormat="1" ht="45" x14ac:dyDescent="0.25">
      <c r="A518" s="169">
        <f>A517+1</f>
        <v>443</v>
      </c>
      <c r="B518" s="341" t="s">
        <v>4143</v>
      </c>
      <c r="C518" s="149">
        <v>1305</v>
      </c>
      <c r="D518" s="143" t="s">
        <v>1648</v>
      </c>
      <c r="E518" s="144" t="s">
        <v>4294</v>
      </c>
      <c r="F518" s="151">
        <v>550</v>
      </c>
    </row>
    <row r="519" spans="1:6" s="153" customFormat="1" ht="30" x14ac:dyDescent="0.25">
      <c r="A519" s="169">
        <f>A518+1</f>
        <v>444</v>
      </c>
      <c r="B519" s="341" t="s">
        <v>4144</v>
      </c>
      <c r="C519" s="149">
        <v>1306</v>
      </c>
      <c r="D519" s="143" t="s">
        <v>1649</v>
      </c>
      <c r="E519" s="144" t="s">
        <v>4294</v>
      </c>
      <c r="F519" s="151">
        <v>550</v>
      </c>
    </row>
    <row r="520" spans="1:6" s="153" customFormat="1" x14ac:dyDescent="0.25">
      <c r="A520" s="169"/>
      <c r="B520" s="358"/>
      <c r="C520" s="303"/>
      <c r="D520" s="294" t="s">
        <v>80</v>
      </c>
      <c r="E520" s="294"/>
      <c r="F520" s="305"/>
    </row>
    <row r="521" spans="1:6" s="153" customFormat="1" ht="60" x14ac:dyDescent="0.25">
      <c r="A521" s="169">
        <f>A519+1</f>
        <v>445</v>
      </c>
      <c r="B521" s="341" t="s">
        <v>4145</v>
      </c>
      <c r="C521" s="149">
        <v>1307</v>
      </c>
      <c r="D521" s="143" t="s">
        <v>1650</v>
      </c>
      <c r="E521" s="144" t="s">
        <v>4294</v>
      </c>
      <c r="F521" s="151">
        <v>550</v>
      </c>
    </row>
    <row r="522" spans="1:6" s="153" customFormat="1" ht="30" x14ac:dyDescent="0.25">
      <c r="A522" s="169">
        <f>A521+1</f>
        <v>446</v>
      </c>
      <c r="B522" s="341" t="s">
        <v>4146</v>
      </c>
      <c r="C522" s="149">
        <v>1308</v>
      </c>
      <c r="D522" s="143" t="s">
        <v>1651</v>
      </c>
      <c r="E522" s="144" t="s">
        <v>4294</v>
      </c>
      <c r="F522" s="151">
        <v>550</v>
      </c>
    </row>
    <row r="523" spans="1:6" s="153" customFormat="1" ht="30" x14ac:dyDescent="0.25">
      <c r="A523" s="169">
        <f>A522+1</f>
        <v>447</v>
      </c>
      <c r="B523" s="343" t="s">
        <v>1765</v>
      </c>
      <c r="C523" s="149">
        <v>1310</v>
      </c>
      <c r="D523" s="143" t="s">
        <v>1764</v>
      </c>
      <c r="E523" s="144" t="s">
        <v>4294</v>
      </c>
      <c r="F523" s="151">
        <v>250</v>
      </c>
    </row>
    <row r="524" spans="1:6" s="153" customFormat="1" x14ac:dyDescent="0.25">
      <c r="A524" s="169"/>
      <c r="B524" s="358"/>
      <c r="C524" s="303"/>
      <c r="D524" s="294" t="s">
        <v>210</v>
      </c>
      <c r="E524" s="294"/>
      <c r="F524" s="305"/>
    </row>
    <row r="525" spans="1:6" s="153" customFormat="1" ht="60" x14ac:dyDescent="0.25">
      <c r="A525" s="169">
        <f>A523+1</f>
        <v>448</v>
      </c>
      <c r="B525" s="341" t="s">
        <v>4147</v>
      </c>
      <c r="C525" s="149">
        <v>1311</v>
      </c>
      <c r="D525" s="143" t="s">
        <v>4148</v>
      </c>
      <c r="E525" s="144" t="s">
        <v>4294</v>
      </c>
      <c r="F525" s="151">
        <v>605</v>
      </c>
    </row>
    <row r="526" spans="1:6" s="153" customFormat="1" ht="75" x14ac:dyDescent="0.25">
      <c r="A526" s="169">
        <f t="shared" ref="A526:A532" si="24">A525+1</f>
        <v>449</v>
      </c>
      <c r="B526" s="341" t="s">
        <v>4149</v>
      </c>
      <c r="C526" s="149">
        <v>1312</v>
      </c>
      <c r="D526" s="143" t="s">
        <v>4150</v>
      </c>
      <c r="E526" s="144" t="s">
        <v>4294</v>
      </c>
      <c r="F526" s="151">
        <v>770</v>
      </c>
    </row>
    <row r="527" spans="1:6" s="153" customFormat="1" ht="45" x14ac:dyDescent="0.25">
      <c r="A527" s="169">
        <f t="shared" si="24"/>
        <v>450</v>
      </c>
      <c r="B527" s="341" t="s">
        <v>4151</v>
      </c>
      <c r="C527" s="149">
        <v>1313</v>
      </c>
      <c r="D527" s="143" t="s">
        <v>1652</v>
      </c>
      <c r="E527" s="144" t="s">
        <v>4294</v>
      </c>
      <c r="F527" s="151">
        <v>330</v>
      </c>
    </row>
    <row r="528" spans="1:6" s="153" customFormat="1" ht="45" x14ac:dyDescent="0.25">
      <c r="A528" s="169">
        <f t="shared" si="24"/>
        <v>451</v>
      </c>
      <c r="B528" s="341" t="s">
        <v>4152</v>
      </c>
      <c r="C528" s="149">
        <v>1314</v>
      </c>
      <c r="D528" s="143" t="s">
        <v>4153</v>
      </c>
      <c r="E528" s="144" t="s">
        <v>4294</v>
      </c>
      <c r="F528" s="151">
        <v>990</v>
      </c>
    </row>
    <row r="529" spans="1:6" s="153" customFormat="1" ht="45" x14ac:dyDescent="0.25">
      <c r="A529" s="169">
        <f t="shared" si="24"/>
        <v>452</v>
      </c>
      <c r="B529" s="341" t="s">
        <v>4154</v>
      </c>
      <c r="C529" s="149">
        <v>1316</v>
      </c>
      <c r="D529" s="296" t="s">
        <v>4155</v>
      </c>
      <c r="E529" s="144" t="s">
        <v>4294</v>
      </c>
      <c r="F529" s="151">
        <v>410</v>
      </c>
    </row>
    <row r="530" spans="1:6" s="153" customFormat="1" ht="45" x14ac:dyDescent="0.25">
      <c r="A530" s="169">
        <f t="shared" si="24"/>
        <v>453</v>
      </c>
      <c r="B530" s="341" t="s">
        <v>4156</v>
      </c>
      <c r="C530" s="149">
        <v>2592</v>
      </c>
      <c r="D530" s="296" t="s">
        <v>4157</v>
      </c>
      <c r="E530" s="144" t="s">
        <v>4294</v>
      </c>
      <c r="F530" s="151">
        <v>1045</v>
      </c>
    </row>
    <row r="531" spans="1:6" s="153" customFormat="1" ht="45" x14ac:dyDescent="0.25">
      <c r="A531" s="169">
        <f t="shared" si="24"/>
        <v>454</v>
      </c>
      <c r="B531" s="341" t="s">
        <v>4158</v>
      </c>
      <c r="C531" s="149">
        <v>2585</v>
      </c>
      <c r="D531" s="296" t="s">
        <v>4159</v>
      </c>
      <c r="E531" s="144" t="s">
        <v>4294</v>
      </c>
      <c r="F531" s="151">
        <v>410</v>
      </c>
    </row>
    <row r="532" spans="1:6" s="153" customFormat="1" ht="30" x14ac:dyDescent="0.25">
      <c r="A532" s="169">
        <f t="shared" si="24"/>
        <v>455</v>
      </c>
      <c r="B532" s="341" t="s">
        <v>4160</v>
      </c>
      <c r="C532" s="149">
        <v>1317</v>
      </c>
      <c r="D532" s="143" t="s">
        <v>1653</v>
      </c>
      <c r="E532" s="144" t="s">
        <v>4294</v>
      </c>
      <c r="F532" s="151">
        <v>410</v>
      </c>
    </row>
    <row r="533" spans="1:6" s="153" customFormat="1" x14ac:dyDescent="0.25">
      <c r="A533" s="169"/>
      <c r="B533" s="358"/>
      <c r="C533" s="303"/>
      <c r="D533" s="294" t="s">
        <v>211</v>
      </c>
      <c r="E533" s="294"/>
      <c r="F533" s="305"/>
    </row>
    <row r="534" spans="1:6" s="153" customFormat="1" ht="45" x14ac:dyDescent="0.25">
      <c r="A534" s="169">
        <f>A532+1</f>
        <v>456</v>
      </c>
      <c r="B534" s="341" t="s">
        <v>4161</v>
      </c>
      <c r="C534" s="149">
        <v>1318</v>
      </c>
      <c r="D534" s="143" t="s">
        <v>1654</v>
      </c>
      <c r="E534" s="144" t="s">
        <v>4294</v>
      </c>
      <c r="F534" s="151">
        <v>880</v>
      </c>
    </row>
    <row r="535" spans="1:6" s="153" customFormat="1" ht="30" x14ac:dyDescent="0.25">
      <c r="A535" s="169">
        <f>A534+1</f>
        <v>457</v>
      </c>
      <c r="B535" s="341" t="s">
        <v>4162</v>
      </c>
      <c r="C535" s="149">
        <v>1319</v>
      </c>
      <c r="D535" s="143" t="s">
        <v>1655</v>
      </c>
      <c r="E535" s="144" t="s">
        <v>4294</v>
      </c>
      <c r="F535" s="151">
        <v>505</v>
      </c>
    </row>
    <row r="536" spans="1:6" s="153" customFormat="1" ht="60" x14ac:dyDescent="0.25">
      <c r="A536" s="169">
        <f>A535+1</f>
        <v>458</v>
      </c>
      <c r="B536" s="341" t="s">
        <v>4163</v>
      </c>
      <c r="C536" s="149">
        <v>1320</v>
      </c>
      <c r="D536" s="143" t="s">
        <v>1656</v>
      </c>
      <c r="E536" s="144" t="s">
        <v>4294</v>
      </c>
      <c r="F536" s="151">
        <v>880</v>
      </c>
    </row>
    <row r="537" spans="1:6" s="153" customFormat="1" x14ac:dyDescent="0.25">
      <c r="A537" s="169"/>
      <c r="B537" s="358"/>
      <c r="C537" s="303"/>
      <c r="D537" s="294" t="s">
        <v>212</v>
      </c>
      <c r="E537" s="294"/>
      <c r="F537" s="305"/>
    </row>
    <row r="538" spans="1:6" s="153" customFormat="1" ht="45" x14ac:dyDescent="0.25">
      <c r="A538" s="169">
        <f>A536+1</f>
        <v>459</v>
      </c>
      <c r="B538" s="341" t="s">
        <v>4164</v>
      </c>
      <c r="C538" s="149">
        <v>1321</v>
      </c>
      <c r="D538" s="143" t="s">
        <v>1657</v>
      </c>
      <c r="E538" s="144" t="s">
        <v>4294</v>
      </c>
      <c r="F538" s="151">
        <v>550</v>
      </c>
    </row>
    <row r="539" spans="1:6" s="153" customFormat="1" ht="45" x14ac:dyDescent="0.25">
      <c r="A539" s="169">
        <f>A538+1</f>
        <v>460</v>
      </c>
      <c r="B539" s="341" t="s">
        <v>4165</v>
      </c>
      <c r="C539" s="149">
        <v>1322</v>
      </c>
      <c r="D539" s="143" t="s">
        <v>1658</v>
      </c>
      <c r="E539" s="144" t="s">
        <v>4294</v>
      </c>
      <c r="F539" s="151">
        <v>550</v>
      </c>
    </row>
    <row r="540" spans="1:6" s="153" customFormat="1" ht="135" x14ac:dyDescent="0.25">
      <c r="A540" s="169">
        <f>A539+1</f>
        <v>461</v>
      </c>
      <c r="B540" s="341" t="s">
        <v>4166</v>
      </c>
      <c r="C540" s="149">
        <v>3002</v>
      </c>
      <c r="D540" s="296" t="s">
        <v>4167</v>
      </c>
      <c r="E540" s="144" t="s">
        <v>4294</v>
      </c>
      <c r="F540" s="151">
        <v>2090</v>
      </c>
    </row>
    <row r="541" spans="1:6" s="153" customFormat="1" ht="30" x14ac:dyDescent="0.25">
      <c r="A541" s="169">
        <f>A540+1</f>
        <v>462</v>
      </c>
      <c r="B541" s="341" t="s">
        <v>4168</v>
      </c>
      <c r="C541" s="149">
        <v>1323</v>
      </c>
      <c r="D541" s="143" t="s">
        <v>1659</v>
      </c>
      <c r="E541" s="144" t="s">
        <v>4294</v>
      </c>
      <c r="F541" s="151">
        <v>410</v>
      </c>
    </row>
    <row r="542" spans="1:6" s="153" customFormat="1" x14ac:dyDescent="0.25">
      <c r="A542" s="169"/>
      <c r="B542" s="358"/>
      <c r="C542" s="303"/>
      <c r="D542" s="294" t="s">
        <v>213</v>
      </c>
      <c r="E542" s="294"/>
      <c r="F542" s="305"/>
    </row>
    <row r="543" spans="1:6" s="153" customFormat="1" ht="45" x14ac:dyDescent="0.25">
      <c r="A543" s="169">
        <f>A541+1</f>
        <v>463</v>
      </c>
      <c r="B543" s="341" t="s">
        <v>4169</v>
      </c>
      <c r="C543" s="149">
        <v>1324</v>
      </c>
      <c r="D543" s="143" t="s">
        <v>1660</v>
      </c>
      <c r="E543" s="144" t="s">
        <v>4294</v>
      </c>
      <c r="F543" s="151">
        <v>550</v>
      </c>
    </row>
    <row r="544" spans="1:6" s="153" customFormat="1" ht="30" x14ac:dyDescent="0.25">
      <c r="A544" s="169">
        <f>A543+1</f>
        <v>464</v>
      </c>
      <c r="B544" s="341" t="s">
        <v>4170</v>
      </c>
      <c r="C544" s="149">
        <v>1325</v>
      </c>
      <c r="D544" s="143" t="s">
        <v>1661</v>
      </c>
      <c r="E544" s="144" t="s">
        <v>4294</v>
      </c>
      <c r="F544" s="151">
        <v>410</v>
      </c>
    </row>
    <row r="545" spans="1:6" s="153" customFormat="1" x14ac:dyDescent="0.25">
      <c r="A545" s="169"/>
      <c r="B545" s="358"/>
      <c r="C545" s="303"/>
      <c r="D545" s="294" t="s">
        <v>214</v>
      </c>
      <c r="E545" s="294"/>
      <c r="F545" s="305"/>
    </row>
    <row r="546" spans="1:6" s="153" customFormat="1" ht="45" x14ac:dyDescent="0.25">
      <c r="A546" s="169">
        <f>A544+1</f>
        <v>465</v>
      </c>
      <c r="B546" s="341" t="s">
        <v>4171</v>
      </c>
      <c r="C546" s="149">
        <v>1326</v>
      </c>
      <c r="D546" s="143" t="s">
        <v>1662</v>
      </c>
      <c r="E546" s="144" t="s">
        <v>4294</v>
      </c>
      <c r="F546" s="151">
        <v>550</v>
      </c>
    </row>
    <row r="547" spans="1:6" s="153" customFormat="1" ht="45" x14ac:dyDescent="0.25">
      <c r="A547" s="169">
        <f>A546+1</f>
        <v>466</v>
      </c>
      <c r="B547" s="341" t="s">
        <v>4172</v>
      </c>
      <c r="C547" s="149">
        <v>1327</v>
      </c>
      <c r="D547" s="143" t="s">
        <v>1663</v>
      </c>
      <c r="E547" s="144" t="s">
        <v>4294</v>
      </c>
      <c r="F547" s="151">
        <v>550</v>
      </c>
    </row>
    <row r="548" spans="1:6" s="153" customFormat="1" ht="45" x14ac:dyDescent="0.25">
      <c r="A548" s="169">
        <f>A547+1</f>
        <v>467</v>
      </c>
      <c r="B548" s="341" t="s">
        <v>4173</v>
      </c>
      <c r="C548" s="149">
        <v>1328</v>
      </c>
      <c r="D548" s="143" t="s">
        <v>1664</v>
      </c>
      <c r="E548" s="144" t="s">
        <v>4294</v>
      </c>
      <c r="F548" s="151">
        <v>550</v>
      </c>
    </row>
    <row r="549" spans="1:6" s="153" customFormat="1" ht="60" x14ac:dyDescent="0.25">
      <c r="A549" s="169">
        <f>A548+1</f>
        <v>468</v>
      </c>
      <c r="B549" s="341" t="s">
        <v>4174</v>
      </c>
      <c r="C549" s="149">
        <v>1329</v>
      </c>
      <c r="D549" s="143" t="s">
        <v>1665</v>
      </c>
      <c r="E549" s="144" t="s">
        <v>4294</v>
      </c>
      <c r="F549" s="151">
        <v>550</v>
      </c>
    </row>
    <row r="550" spans="1:6" s="153" customFormat="1" ht="30" x14ac:dyDescent="0.25">
      <c r="A550" s="169">
        <f>A549+1</f>
        <v>469</v>
      </c>
      <c r="B550" s="341" t="s">
        <v>4175</v>
      </c>
      <c r="C550" s="149">
        <v>1330</v>
      </c>
      <c r="D550" s="143" t="s">
        <v>1666</v>
      </c>
      <c r="E550" s="144" t="s">
        <v>4294</v>
      </c>
      <c r="F550" s="151">
        <v>410</v>
      </c>
    </row>
    <row r="551" spans="1:6" s="153" customFormat="1" x14ac:dyDescent="0.25">
      <c r="A551" s="169"/>
      <c r="B551" s="358"/>
      <c r="C551" s="303"/>
      <c r="D551" s="294" t="s">
        <v>83</v>
      </c>
      <c r="E551" s="294"/>
      <c r="F551" s="305"/>
    </row>
    <row r="552" spans="1:6" s="153" customFormat="1" ht="45" x14ac:dyDescent="0.25">
      <c r="A552" s="169">
        <f>A550+1</f>
        <v>470</v>
      </c>
      <c r="B552" s="341" t="s">
        <v>4176</v>
      </c>
      <c r="C552" s="149">
        <v>2587</v>
      </c>
      <c r="D552" s="247" t="s">
        <v>1585</v>
      </c>
      <c r="E552" s="144" t="s">
        <v>4294</v>
      </c>
      <c r="F552" s="151">
        <v>900</v>
      </c>
    </row>
    <row r="553" spans="1:6" s="153" customFormat="1" ht="30" x14ac:dyDescent="0.25">
      <c r="A553" s="169">
        <f>A552+1</f>
        <v>471</v>
      </c>
      <c r="B553" s="341" t="s">
        <v>4177</v>
      </c>
      <c r="C553" s="149">
        <v>1334</v>
      </c>
      <c r="D553" s="143" t="s">
        <v>1586</v>
      </c>
      <c r="E553" s="144" t="s">
        <v>4294</v>
      </c>
      <c r="F553" s="151">
        <v>410</v>
      </c>
    </row>
    <row r="554" spans="1:6" s="153" customFormat="1" x14ac:dyDescent="0.25">
      <c r="A554" s="169"/>
      <c r="B554" s="358"/>
      <c r="C554" s="303"/>
      <c r="D554" s="294" t="s">
        <v>84</v>
      </c>
      <c r="E554" s="294"/>
      <c r="F554" s="305"/>
    </row>
    <row r="555" spans="1:6" s="153" customFormat="1" ht="30" x14ac:dyDescent="0.25">
      <c r="A555" s="169">
        <f>A553+1</f>
        <v>472</v>
      </c>
      <c r="B555" s="341" t="s">
        <v>4178</v>
      </c>
      <c r="C555" s="149">
        <v>2257</v>
      </c>
      <c r="D555" s="296" t="s">
        <v>4179</v>
      </c>
      <c r="E555" s="144" t="s">
        <v>4294</v>
      </c>
      <c r="F555" s="151">
        <v>690</v>
      </c>
    </row>
    <row r="556" spans="1:6" s="153" customFormat="1" ht="60" x14ac:dyDescent="0.25">
      <c r="A556" s="169">
        <f>A555+1</f>
        <v>473</v>
      </c>
      <c r="B556" s="341" t="s">
        <v>4180</v>
      </c>
      <c r="C556" s="149">
        <v>2588</v>
      </c>
      <c r="D556" s="296" t="s">
        <v>4181</v>
      </c>
      <c r="E556" s="144" t="s">
        <v>4294</v>
      </c>
      <c r="F556" s="151">
        <v>690</v>
      </c>
    </row>
    <row r="557" spans="1:6" s="153" customFormat="1" ht="45" x14ac:dyDescent="0.25">
      <c r="A557" s="169">
        <f>A556+1</f>
        <v>474</v>
      </c>
      <c r="B557" s="341" t="s">
        <v>4182</v>
      </c>
      <c r="C557" s="149">
        <v>1335</v>
      </c>
      <c r="D557" s="143" t="s">
        <v>1667</v>
      </c>
      <c r="E557" s="144" t="s">
        <v>4294</v>
      </c>
      <c r="F557" s="151">
        <v>550</v>
      </c>
    </row>
    <row r="558" spans="1:6" s="153" customFormat="1" ht="45" x14ac:dyDescent="0.25">
      <c r="A558" s="169">
        <f>A557+1</f>
        <v>475</v>
      </c>
      <c r="B558" s="341" t="s">
        <v>4183</v>
      </c>
      <c r="C558" s="149">
        <v>1336</v>
      </c>
      <c r="D558" s="143" t="s">
        <v>1668</v>
      </c>
      <c r="E558" s="144" t="s">
        <v>4294</v>
      </c>
      <c r="F558" s="151">
        <v>410</v>
      </c>
    </row>
    <row r="559" spans="1:6" s="153" customFormat="1" ht="30" x14ac:dyDescent="0.25">
      <c r="A559" s="169">
        <f>A558+1</f>
        <v>476</v>
      </c>
      <c r="B559" s="341" t="s">
        <v>4184</v>
      </c>
      <c r="C559" s="149">
        <v>2256</v>
      </c>
      <c r="D559" s="143" t="s">
        <v>1669</v>
      </c>
      <c r="E559" s="144" t="s">
        <v>4294</v>
      </c>
      <c r="F559" s="151">
        <v>330</v>
      </c>
    </row>
    <row r="560" spans="1:6" s="153" customFormat="1" ht="45" x14ac:dyDescent="0.25">
      <c r="A560" s="169">
        <f>A559+1</f>
        <v>477</v>
      </c>
      <c r="B560" s="341" t="s">
        <v>5193</v>
      </c>
      <c r="C560" s="149">
        <v>1268</v>
      </c>
      <c r="D560" s="143" t="s">
        <v>5192</v>
      </c>
      <c r="E560" s="144" t="s">
        <v>4294</v>
      </c>
      <c r="F560" s="151">
        <v>410</v>
      </c>
    </row>
    <row r="561" spans="1:6" s="153" customFormat="1" x14ac:dyDescent="0.25">
      <c r="A561" s="169"/>
      <c r="B561" s="357"/>
      <c r="C561" s="149"/>
      <c r="D561" s="276" t="s">
        <v>220</v>
      </c>
      <c r="E561" s="276"/>
      <c r="F561" s="149"/>
    </row>
    <row r="562" spans="1:6" s="153" customFormat="1" x14ac:dyDescent="0.25">
      <c r="A562" s="169"/>
      <c r="B562" s="359"/>
      <c r="C562" s="303"/>
      <c r="D562" s="306" t="s">
        <v>221</v>
      </c>
      <c r="E562" s="306"/>
      <c r="F562" s="303"/>
    </row>
    <row r="563" spans="1:6" s="153" customFormat="1" ht="30" x14ac:dyDescent="0.25">
      <c r="A563" s="169">
        <f>A560+1</f>
        <v>478</v>
      </c>
      <c r="B563" s="341" t="s">
        <v>1768</v>
      </c>
      <c r="C563" s="149">
        <v>3164</v>
      </c>
      <c r="D563" s="296" t="s">
        <v>4185</v>
      </c>
      <c r="E563" s="144" t="s">
        <v>4294</v>
      </c>
      <c r="F563" s="151">
        <v>495</v>
      </c>
    </row>
    <row r="564" spans="1:6" s="153" customFormat="1" ht="45" x14ac:dyDescent="0.25">
      <c r="A564" s="169">
        <f>A563+1</f>
        <v>479</v>
      </c>
      <c r="B564" s="341" t="s">
        <v>4186</v>
      </c>
      <c r="C564" s="149">
        <v>3165</v>
      </c>
      <c r="D564" s="296" t="s">
        <v>4187</v>
      </c>
      <c r="E564" s="144" t="s">
        <v>4294</v>
      </c>
      <c r="F564" s="151">
        <v>1265</v>
      </c>
    </row>
    <row r="565" spans="1:6" s="153" customFormat="1" ht="30" x14ac:dyDescent="0.25">
      <c r="A565" s="169">
        <f>A564+1</f>
        <v>480</v>
      </c>
      <c r="B565" s="343" t="s">
        <v>1767</v>
      </c>
      <c r="C565" s="149">
        <v>3160</v>
      </c>
      <c r="D565" s="296" t="s">
        <v>5038</v>
      </c>
      <c r="E565" s="144" t="s">
        <v>4294</v>
      </c>
      <c r="F565" s="151">
        <v>440</v>
      </c>
    </row>
    <row r="566" spans="1:6" s="153" customFormat="1" ht="45" x14ac:dyDescent="0.25">
      <c r="A566" s="169">
        <f>A565+1</f>
        <v>481</v>
      </c>
      <c r="B566" s="343" t="s">
        <v>1766</v>
      </c>
      <c r="C566" s="149">
        <v>3158</v>
      </c>
      <c r="D566" s="296" t="s">
        <v>5039</v>
      </c>
      <c r="E566" s="144" t="s">
        <v>4294</v>
      </c>
      <c r="F566" s="151">
        <v>440</v>
      </c>
    </row>
    <row r="567" spans="1:6" s="153" customFormat="1" ht="60" x14ac:dyDescent="0.25">
      <c r="A567" s="169">
        <f>A566+1</f>
        <v>482</v>
      </c>
      <c r="B567" s="341" t="s">
        <v>4188</v>
      </c>
      <c r="C567" s="149">
        <v>6339</v>
      </c>
      <c r="D567" s="247" t="s">
        <v>4189</v>
      </c>
      <c r="E567" s="144" t="s">
        <v>4294</v>
      </c>
      <c r="F567" s="307">
        <v>1100</v>
      </c>
    </row>
    <row r="568" spans="1:6" s="153" customFormat="1" ht="45" x14ac:dyDescent="0.25">
      <c r="A568" s="169">
        <f>A567+1</f>
        <v>483</v>
      </c>
      <c r="B568" s="341" t="s">
        <v>4190</v>
      </c>
      <c r="C568" s="149">
        <v>8759</v>
      </c>
      <c r="D568" s="247" t="s">
        <v>4191</v>
      </c>
      <c r="E568" s="144" t="s">
        <v>4294</v>
      </c>
      <c r="F568" s="307">
        <v>1100</v>
      </c>
    </row>
    <row r="569" spans="1:6" s="153" customFormat="1" x14ac:dyDescent="0.25">
      <c r="A569" s="169"/>
      <c r="B569" s="358"/>
      <c r="C569" s="303"/>
      <c r="D569" s="294" t="s">
        <v>222</v>
      </c>
      <c r="E569" s="294"/>
      <c r="F569" s="305"/>
    </row>
    <row r="570" spans="1:6" s="153" customFormat="1" x14ac:dyDescent="0.25">
      <c r="A570" s="169"/>
      <c r="B570" s="341"/>
      <c r="C570" s="149"/>
      <c r="D570" s="295" t="s">
        <v>223</v>
      </c>
      <c r="E570" s="295"/>
      <c r="F570" s="151"/>
    </row>
    <row r="571" spans="1:6" s="153" customFormat="1" ht="45" x14ac:dyDescent="0.25">
      <c r="A571" s="169">
        <f>A568+1</f>
        <v>484</v>
      </c>
      <c r="B571" s="341" t="s">
        <v>1773</v>
      </c>
      <c r="C571" s="149">
        <v>3168</v>
      </c>
      <c r="D571" s="143" t="s">
        <v>1528</v>
      </c>
      <c r="E571" s="144" t="s">
        <v>4294</v>
      </c>
      <c r="F571" s="151">
        <v>660</v>
      </c>
    </row>
    <row r="572" spans="1:6" s="153" customFormat="1" ht="45" x14ac:dyDescent="0.25">
      <c r="A572" s="169">
        <f>A571+1</f>
        <v>485</v>
      </c>
      <c r="B572" s="343" t="s">
        <v>1770</v>
      </c>
      <c r="C572" s="149">
        <v>3167</v>
      </c>
      <c r="D572" s="143" t="s">
        <v>1769</v>
      </c>
      <c r="E572" s="144" t="s">
        <v>4294</v>
      </c>
      <c r="F572" s="151">
        <v>660</v>
      </c>
    </row>
    <row r="573" spans="1:6" s="153" customFormat="1" ht="45" x14ac:dyDescent="0.25">
      <c r="A573" s="169">
        <f>A572+1</f>
        <v>486</v>
      </c>
      <c r="B573" s="341" t="s">
        <v>1772</v>
      </c>
      <c r="C573" s="149">
        <v>3169</v>
      </c>
      <c r="D573" s="143" t="s">
        <v>1771</v>
      </c>
      <c r="E573" s="144" t="s">
        <v>4294</v>
      </c>
      <c r="F573" s="151">
        <v>660</v>
      </c>
    </row>
    <row r="574" spans="1:6" s="153" customFormat="1" ht="45" x14ac:dyDescent="0.25">
      <c r="A574" s="169">
        <f>A573+1</f>
        <v>487</v>
      </c>
      <c r="B574" s="343" t="s">
        <v>1775</v>
      </c>
      <c r="C574" s="149">
        <v>4021</v>
      </c>
      <c r="D574" s="143" t="s">
        <v>1774</v>
      </c>
      <c r="E574" s="144" t="s">
        <v>4294</v>
      </c>
      <c r="F574" s="151">
        <v>660</v>
      </c>
    </row>
    <row r="575" spans="1:6" s="153" customFormat="1" ht="28.5" x14ac:dyDescent="0.25">
      <c r="A575" s="169"/>
      <c r="B575" s="341"/>
      <c r="C575" s="149"/>
      <c r="D575" s="249" t="s">
        <v>225</v>
      </c>
      <c r="E575" s="249"/>
      <c r="F575" s="151"/>
    </row>
    <row r="576" spans="1:6" s="153" customFormat="1" ht="45" x14ac:dyDescent="0.25">
      <c r="A576" s="169">
        <f>A574+1</f>
        <v>488</v>
      </c>
      <c r="B576" s="341" t="s">
        <v>4192</v>
      </c>
      <c r="C576" s="149">
        <v>3170</v>
      </c>
      <c r="D576" s="143" t="s">
        <v>1670</v>
      </c>
      <c r="E576" s="144" t="s">
        <v>4294</v>
      </c>
      <c r="F576" s="151">
        <v>385</v>
      </c>
    </row>
    <row r="577" spans="1:6" s="153" customFormat="1" ht="45" x14ac:dyDescent="0.25">
      <c r="A577" s="169">
        <f>A576+1</f>
        <v>489</v>
      </c>
      <c r="B577" s="341" t="s">
        <v>4193</v>
      </c>
      <c r="C577" s="149">
        <v>3171</v>
      </c>
      <c r="D577" s="143" t="s">
        <v>1702</v>
      </c>
      <c r="E577" s="144" t="s">
        <v>4294</v>
      </c>
      <c r="F577" s="151">
        <v>385</v>
      </c>
    </row>
    <row r="578" spans="1:6" s="153" customFormat="1" ht="45" x14ac:dyDescent="0.25">
      <c r="A578" s="169">
        <f>A577+1</f>
        <v>490</v>
      </c>
      <c r="B578" s="341" t="s">
        <v>4194</v>
      </c>
      <c r="C578" s="149">
        <v>3172</v>
      </c>
      <c r="D578" s="143" t="s">
        <v>1703</v>
      </c>
      <c r="E578" s="144" t="s">
        <v>4294</v>
      </c>
      <c r="F578" s="151">
        <v>715</v>
      </c>
    </row>
    <row r="579" spans="1:6" s="153" customFormat="1" ht="45" x14ac:dyDescent="0.25">
      <c r="A579" s="169">
        <f>A578+1</f>
        <v>491</v>
      </c>
      <c r="B579" s="341" t="s">
        <v>4195</v>
      </c>
      <c r="C579" s="149">
        <v>3173</v>
      </c>
      <c r="D579" s="143" t="s">
        <v>1671</v>
      </c>
      <c r="E579" s="144" t="s">
        <v>4294</v>
      </c>
      <c r="F579" s="151">
        <v>385</v>
      </c>
    </row>
    <row r="580" spans="1:6" s="153" customFormat="1" ht="45" x14ac:dyDescent="0.25">
      <c r="A580" s="169">
        <f>A579+1</f>
        <v>492</v>
      </c>
      <c r="B580" s="341" t="s">
        <v>4196</v>
      </c>
      <c r="C580" s="149">
        <v>3174</v>
      </c>
      <c r="D580" s="143" t="s">
        <v>1672</v>
      </c>
      <c r="E580" s="144" t="s">
        <v>4294</v>
      </c>
      <c r="F580" s="151">
        <v>715</v>
      </c>
    </row>
    <row r="581" spans="1:6" s="153" customFormat="1" x14ac:dyDescent="0.25">
      <c r="A581" s="169"/>
      <c r="B581" s="341"/>
      <c r="C581" s="149"/>
      <c r="D581" s="249" t="s">
        <v>226</v>
      </c>
      <c r="E581" s="249"/>
      <c r="F581" s="151"/>
    </row>
    <row r="582" spans="1:6" s="153" customFormat="1" ht="28.5" x14ac:dyDescent="0.25">
      <c r="A582" s="169"/>
      <c r="B582" s="341"/>
      <c r="C582" s="149"/>
      <c r="D582" s="298" t="s">
        <v>227</v>
      </c>
      <c r="E582" s="298"/>
      <c r="F582" s="151"/>
    </row>
    <row r="583" spans="1:6" s="153" customFormat="1" ht="75" x14ac:dyDescent="0.25">
      <c r="A583" s="169">
        <f>A580+1</f>
        <v>493</v>
      </c>
      <c r="B583" s="341" t="s">
        <v>4197</v>
      </c>
      <c r="C583" s="149">
        <v>7075</v>
      </c>
      <c r="D583" s="143" t="s">
        <v>4198</v>
      </c>
      <c r="E583" s="144" t="s">
        <v>4294</v>
      </c>
      <c r="F583" s="152">
        <v>385</v>
      </c>
    </row>
    <row r="584" spans="1:6" s="153" customFormat="1" ht="45" x14ac:dyDescent="0.25">
      <c r="A584" s="169">
        <f t="shared" ref="A584:A589" si="25">A583+1</f>
        <v>494</v>
      </c>
      <c r="B584" s="341" t="s">
        <v>4199</v>
      </c>
      <c r="C584" s="149">
        <v>7073</v>
      </c>
      <c r="D584" s="143" t="s">
        <v>4200</v>
      </c>
      <c r="E584" s="144" t="s">
        <v>4294</v>
      </c>
      <c r="F584" s="152">
        <v>385</v>
      </c>
    </row>
    <row r="585" spans="1:6" s="153" customFormat="1" ht="45" x14ac:dyDescent="0.25">
      <c r="A585" s="169">
        <f t="shared" si="25"/>
        <v>495</v>
      </c>
      <c r="B585" s="341" t="s">
        <v>4201</v>
      </c>
      <c r="C585" s="149">
        <v>7072</v>
      </c>
      <c r="D585" s="143" t="s">
        <v>4202</v>
      </c>
      <c r="E585" s="144" t="s">
        <v>4294</v>
      </c>
      <c r="F585" s="152">
        <v>385</v>
      </c>
    </row>
    <row r="586" spans="1:6" s="153" customFormat="1" ht="45" x14ac:dyDescent="0.25">
      <c r="A586" s="169">
        <f t="shared" si="25"/>
        <v>496</v>
      </c>
      <c r="B586" s="341" t="s">
        <v>4714</v>
      </c>
      <c r="C586" s="149">
        <v>7070</v>
      </c>
      <c r="D586" s="143" t="s">
        <v>661</v>
      </c>
      <c r="E586" s="144" t="s">
        <v>4294</v>
      </c>
      <c r="F586" s="152">
        <v>385</v>
      </c>
    </row>
    <row r="587" spans="1:6" s="153" customFormat="1" ht="45" x14ac:dyDescent="0.25">
      <c r="A587" s="169">
        <f t="shared" si="25"/>
        <v>497</v>
      </c>
      <c r="B587" s="341" t="s">
        <v>4715</v>
      </c>
      <c r="C587" s="149">
        <v>7071</v>
      </c>
      <c r="D587" s="143" t="s">
        <v>662</v>
      </c>
      <c r="E587" s="144" t="s">
        <v>4294</v>
      </c>
      <c r="F587" s="152">
        <v>715</v>
      </c>
    </row>
    <row r="588" spans="1:6" s="153" customFormat="1" ht="90" x14ac:dyDescent="0.25">
      <c r="A588" s="169">
        <f t="shared" si="25"/>
        <v>498</v>
      </c>
      <c r="B588" s="341" t="s">
        <v>586</v>
      </c>
      <c r="C588" s="149">
        <v>6734</v>
      </c>
      <c r="D588" s="143" t="s">
        <v>1517</v>
      </c>
      <c r="E588" s="144" t="s">
        <v>4294</v>
      </c>
      <c r="F588" s="151">
        <v>935</v>
      </c>
    </row>
    <row r="589" spans="1:6" s="153" customFormat="1" ht="60" x14ac:dyDescent="0.25">
      <c r="A589" s="169">
        <f t="shared" si="25"/>
        <v>499</v>
      </c>
      <c r="B589" s="341" t="s">
        <v>4203</v>
      </c>
      <c r="C589" s="149">
        <v>7074</v>
      </c>
      <c r="D589" s="143" t="s">
        <v>4204</v>
      </c>
      <c r="E589" s="144" t="s">
        <v>4294</v>
      </c>
      <c r="F589" s="152">
        <v>385</v>
      </c>
    </row>
    <row r="590" spans="1:6" s="153" customFormat="1" x14ac:dyDescent="0.25">
      <c r="A590" s="169"/>
      <c r="B590" s="341"/>
      <c r="C590" s="149"/>
      <c r="D590" s="249" t="s">
        <v>228</v>
      </c>
      <c r="E590" s="249"/>
      <c r="F590" s="151"/>
    </row>
    <row r="591" spans="1:6" s="153" customFormat="1" ht="30" x14ac:dyDescent="0.25">
      <c r="A591" s="169">
        <f>A589+1</f>
        <v>500</v>
      </c>
      <c r="B591" s="343" t="s">
        <v>4205</v>
      </c>
      <c r="C591" s="149">
        <v>3189</v>
      </c>
      <c r="D591" s="296" t="s">
        <v>4206</v>
      </c>
      <c r="E591" s="144" t="s">
        <v>4294</v>
      </c>
      <c r="F591" s="152">
        <v>385</v>
      </c>
    </row>
    <row r="592" spans="1:6" s="153" customFormat="1" ht="45" x14ac:dyDescent="0.25">
      <c r="A592" s="169">
        <f t="shared" ref="A592:A607" si="26">A591+1</f>
        <v>501</v>
      </c>
      <c r="B592" s="341" t="s">
        <v>4207</v>
      </c>
      <c r="C592" s="149">
        <v>3186</v>
      </c>
      <c r="D592" s="143" t="s">
        <v>1676</v>
      </c>
      <c r="E592" s="144" t="s">
        <v>4294</v>
      </c>
      <c r="F592" s="152">
        <v>385</v>
      </c>
    </row>
    <row r="593" spans="1:6" s="153" customFormat="1" ht="45" x14ac:dyDescent="0.25">
      <c r="A593" s="169">
        <f t="shared" si="26"/>
        <v>502</v>
      </c>
      <c r="B593" s="341" t="s">
        <v>4208</v>
      </c>
      <c r="C593" s="149">
        <v>3187</v>
      </c>
      <c r="D593" s="143" t="s">
        <v>1677</v>
      </c>
      <c r="E593" s="144" t="s">
        <v>4294</v>
      </c>
      <c r="F593" s="151">
        <v>715</v>
      </c>
    </row>
    <row r="594" spans="1:6" s="153" customFormat="1" ht="30" x14ac:dyDescent="0.25">
      <c r="A594" s="169">
        <f t="shared" si="26"/>
        <v>503</v>
      </c>
      <c r="B594" s="341" t="s">
        <v>4209</v>
      </c>
      <c r="C594" s="149">
        <v>3179</v>
      </c>
      <c r="D594" s="143" t="s">
        <v>1673</v>
      </c>
      <c r="E594" s="144" t="s">
        <v>4294</v>
      </c>
      <c r="F594" s="152">
        <v>385</v>
      </c>
    </row>
    <row r="595" spans="1:6" s="153" customFormat="1" ht="45" x14ac:dyDescent="0.25">
      <c r="A595" s="169">
        <f t="shared" si="26"/>
        <v>504</v>
      </c>
      <c r="B595" s="341" t="s">
        <v>4210</v>
      </c>
      <c r="C595" s="149">
        <v>3184</v>
      </c>
      <c r="D595" s="143" t="s">
        <v>1674</v>
      </c>
      <c r="E595" s="144" t="s">
        <v>4294</v>
      </c>
      <c r="F595" s="152">
        <v>385</v>
      </c>
    </row>
    <row r="596" spans="1:6" s="153" customFormat="1" ht="45" x14ac:dyDescent="0.25">
      <c r="A596" s="169">
        <f t="shared" si="26"/>
        <v>505</v>
      </c>
      <c r="B596" s="341" t="s">
        <v>4211</v>
      </c>
      <c r="C596" s="149">
        <v>3185</v>
      </c>
      <c r="D596" s="143" t="s">
        <v>1675</v>
      </c>
      <c r="E596" s="144" t="s">
        <v>4294</v>
      </c>
      <c r="F596" s="151">
        <v>715</v>
      </c>
    </row>
    <row r="597" spans="1:6" s="153" customFormat="1" ht="90" x14ac:dyDescent="0.25">
      <c r="A597" s="169">
        <f t="shared" si="26"/>
        <v>506</v>
      </c>
      <c r="B597" s="341" t="s">
        <v>5102</v>
      </c>
      <c r="C597" s="149">
        <v>3188</v>
      </c>
      <c r="D597" s="247" t="s">
        <v>5104</v>
      </c>
      <c r="E597" s="144" t="s">
        <v>4294</v>
      </c>
      <c r="F597" s="152">
        <v>385</v>
      </c>
    </row>
    <row r="598" spans="1:6" s="153" customFormat="1" ht="90" x14ac:dyDescent="0.25">
      <c r="A598" s="169">
        <f t="shared" si="26"/>
        <v>507</v>
      </c>
      <c r="B598" s="341" t="s">
        <v>5103</v>
      </c>
      <c r="C598" s="149">
        <v>3180</v>
      </c>
      <c r="D598" s="247" t="s">
        <v>5105</v>
      </c>
      <c r="E598" s="144" t="s">
        <v>4294</v>
      </c>
      <c r="F598" s="152">
        <v>385</v>
      </c>
    </row>
    <row r="599" spans="1:6" s="153" customFormat="1" ht="75" x14ac:dyDescent="0.25">
      <c r="A599" s="169">
        <f t="shared" si="26"/>
        <v>508</v>
      </c>
      <c r="B599" s="341" t="s">
        <v>5106</v>
      </c>
      <c r="C599" s="149">
        <v>4022</v>
      </c>
      <c r="D599" s="247" t="s">
        <v>5107</v>
      </c>
      <c r="E599" s="144" t="s">
        <v>4294</v>
      </c>
      <c r="F599" s="152">
        <v>495</v>
      </c>
    </row>
    <row r="600" spans="1:6" s="153" customFormat="1" ht="45" x14ac:dyDescent="0.25">
      <c r="A600" s="169">
        <f t="shared" si="26"/>
        <v>509</v>
      </c>
      <c r="B600" s="341" t="s">
        <v>4212</v>
      </c>
      <c r="C600" s="149">
        <v>3596</v>
      </c>
      <c r="D600" s="247" t="s">
        <v>4213</v>
      </c>
      <c r="E600" s="144" t="s">
        <v>4294</v>
      </c>
      <c r="F600" s="151">
        <v>440</v>
      </c>
    </row>
    <row r="601" spans="1:6" s="153" customFormat="1" ht="45" x14ac:dyDescent="0.25">
      <c r="A601" s="169">
        <f t="shared" si="26"/>
        <v>510</v>
      </c>
      <c r="B601" s="343" t="s">
        <v>4214</v>
      </c>
      <c r="C601" s="149">
        <v>3240</v>
      </c>
      <c r="D601" s="296" t="s">
        <v>4215</v>
      </c>
      <c r="E601" s="144" t="s">
        <v>4294</v>
      </c>
      <c r="F601" s="151">
        <v>440</v>
      </c>
    </row>
    <row r="602" spans="1:6" s="153" customFormat="1" ht="45" x14ac:dyDescent="0.25">
      <c r="A602" s="169">
        <f t="shared" si="26"/>
        <v>511</v>
      </c>
      <c r="B602" s="341" t="s">
        <v>4216</v>
      </c>
      <c r="C602" s="149">
        <v>3190</v>
      </c>
      <c r="D602" s="296" t="s">
        <v>4217</v>
      </c>
      <c r="E602" s="144" t="s">
        <v>4294</v>
      </c>
      <c r="F602" s="151">
        <v>385</v>
      </c>
    </row>
    <row r="603" spans="1:6" s="153" customFormat="1" ht="30" x14ac:dyDescent="0.25">
      <c r="A603" s="169">
        <f t="shared" si="26"/>
        <v>512</v>
      </c>
      <c r="B603" s="341" t="s">
        <v>4218</v>
      </c>
      <c r="C603" s="149">
        <v>8728</v>
      </c>
      <c r="D603" s="296" t="s">
        <v>4219</v>
      </c>
      <c r="E603" s="144" t="s">
        <v>4294</v>
      </c>
      <c r="F603" s="152">
        <v>1010</v>
      </c>
    </row>
    <row r="604" spans="1:6" s="153" customFormat="1" ht="30" x14ac:dyDescent="0.25">
      <c r="A604" s="169">
        <f t="shared" si="26"/>
        <v>513</v>
      </c>
      <c r="B604" s="341" t="s">
        <v>585</v>
      </c>
      <c r="C604" s="149">
        <v>8757</v>
      </c>
      <c r="D604" s="143" t="s">
        <v>1519</v>
      </c>
      <c r="E604" s="144" t="s">
        <v>4294</v>
      </c>
      <c r="F604" s="151">
        <v>750</v>
      </c>
    </row>
    <row r="605" spans="1:6" s="153" customFormat="1" ht="75" x14ac:dyDescent="0.25">
      <c r="A605" s="169">
        <f t="shared" si="26"/>
        <v>514</v>
      </c>
      <c r="B605" s="341" t="s">
        <v>584</v>
      </c>
      <c r="C605" s="149">
        <v>6729</v>
      </c>
      <c r="D605" s="143" t="s">
        <v>1518</v>
      </c>
      <c r="E605" s="144" t="s">
        <v>4294</v>
      </c>
      <c r="F605" s="151">
        <v>935</v>
      </c>
    </row>
    <row r="606" spans="1:6" s="153" customFormat="1" ht="30" x14ac:dyDescent="0.25">
      <c r="A606" s="169">
        <f t="shared" si="26"/>
        <v>515</v>
      </c>
      <c r="B606" s="341" t="s">
        <v>593</v>
      </c>
      <c r="C606" s="149">
        <v>6744</v>
      </c>
      <c r="D606" s="143" t="s">
        <v>1520</v>
      </c>
      <c r="E606" s="144" t="s">
        <v>4294</v>
      </c>
      <c r="F606" s="151">
        <v>715</v>
      </c>
    </row>
    <row r="607" spans="1:6" s="153" customFormat="1" ht="30" x14ac:dyDescent="0.25">
      <c r="A607" s="169">
        <f t="shared" si="26"/>
        <v>516</v>
      </c>
      <c r="B607" s="341" t="s">
        <v>4220</v>
      </c>
      <c r="C607" s="149">
        <v>8729</v>
      </c>
      <c r="D607" s="247" t="s">
        <v>4221</v>
      </c>
      <c r="E607" s="144" t="s">
        <v>4294</v>
      </c>
      <c r="F607" s="151">
        <v>440</v>
      </c>
    </row>
    <row r="608" spans="1:6" s="153" customFormat="1" x14ac:dyDescent="0.25">
      <c r="A608" s="169"/>
      <c r="B608" s="357"/>
      <c r="C608" s="149"/>
      <c r="D608" s="249" t="s">
        <v>4222</v>
      </c>
      <c r="E608" s="249"/>
      <c r="F608" s="152"/>
    </row>
    <row r="609" spans="1:6" s="153" customFormat="1" ht="30" x14ac:dyDescent="0.25">
      <c r="A609" s="169">
        <f>A607+1</f>
        <v>517</v>
      </c>
      <c r="B609" s="341" t="s">
        <v>1709</v>
      </c>
      <c r="C609" s="149">
        <v>3194</v>
      </c>
      <c r="D609" s="143" t="s">
        <v>1708</v>
      </c>
      <c r="E609" s="144" t="s">
        <v>4294</v>
      </c>
      <c r="F609" s="151">
        <v>385</v>
      </c>
    </row>
    <row r="610" spans="1:6" s="153" customFormat="1" ht="30" x14ac:dyDescent="0.25">
      <c r="A610" s="169">
        <f>A609+1</f>
        <v>518</v>
      </c>
      <c r="B610" s="341" t="s">
        <v>1710</v>
      </c>
      <c r="C610" s="149" t="s">
        <v>232</v>
      </c>
      <c r="D610" s="143" t="s">
        <v>1711</v>
      </c>
      <c r="E610" s="144" t="s">
        <v>4294</v>
      </c>
      <c r="F610" s="151">
        <v>715</v>
      </c>
    </row>
    <row r="611" spans="1:6" s="153" customFormat="1" ht="30" x14ac:dyDescent="0.25">
      <c r="A611" s="169">
        <f>A610+1</f>
        <v>519</v>
      </c>
      <c r="B611" s="341" t="s">
        <v>4223</v>
      </c>
      <c r="C611" s="149">
        <v>6725</v>
      </c>
      <c r="D611" s="296" t="s">
        <v>4224</v>
      </c>
      <c r="E611" s="144" t="s">
        <v>4294</v>
      </c>
      <c r="F611" s="152">
        <v>715</v>
      </c>
    </row>
    <row r="612" spans="1:6" s="153" customFormat="1" ht="75" x14ac:dyDescent="0.25">
      <c r="A612" s="169">
        <f>A611+1</f>
        <v>520</v>
      </c>
      <c r="B612" s="341" t="s">
        <v>4225</v>
      </c>
      <c r="C612" s="149" t="s">
        <v>234</v>
      </c>
      <c r="D612" s="247" t="s">
        <v>4226</v>
      </c>
      <c r="E612" s="144" t="s">
        <v>4294</v>
      </c>
      <c r="F612" s="151">
        <v>385</v>
      </c>
    </row>
    <row r="613" spans="1:6" s="153" customFormat="1" ht="78" customHeight="1" x14ac:dyDescent="0.25">
      <c r="A613" s="169">
        <f>A612+1</f>
        <v>521</v>
      </c>
      <c r="B613" s="341" t="s">
        <v>4227</v>
      </c>
      <c r="C613" s="149">
        <v>3196</v>
      </c>
      <c r="D613" s="247" t="s">
        <v>4228</v>
      </c>
      <c r="E613" s="144" t="s">
        <v>4294</v>
      </c>
      <c r="F613" s="151">
        <v>385</v>
      </c>
    </row>
    <row r="614" spans="1:6" s="153" customFormat="1" ht="30" x14ac:dyDescent="0.25">
      <c r="A614" s="169">
        <f>A613+1</f>
        <v>522</v>
      </c>
      <c r="B614" s="343" t="s">
        <v>4229</v>
      </c>
      <c r="C614" s="149">
        <v>3195</v>
      </c>
      <c r="D614" s="143" t="s">
        <v>4230</v>
      </c>
      <c r="E614" s="144" t="s">
        <v>4294</v>
      </c>
      <c r="F614" s="151">
        <v>385</v>
      </c>
    </row>
    <row r="615" spans="1:6" s="153" customFormat="1" x14ac:dyDescent="0.25">
      <c r="A615" s="169"/>
      <c r="B615" s="358"/>
      <c r="C615" s="303"/>
      <c r="D615" s="294" t="s">
        <v>229</v>
      </c>
      <c r="E615" s="294"/>
      <c r="F615" s="305"/>
    </row>
    <row r="616" spans="1:6" s="153" customFormat="1" ht="45" x14ac:dyDescent="0.25">
      <c r="A616" s="169">
        <f>A614+1</f>
        <v>523</v>
      </c>
      <c r="B616" s="341" t="s">
        <v>4231</v>
      </c>
      <c r="C616" s="149">
        <v>4024</v>
      </c>
      <c r="D616" s="296" t="s">
        <v>4232</v>
      </c>
      <c r="E616" s="144" t="s">
        <v>4294</v>
      </c>
      <c r="F616" s="152">
        <v>440</v>
      </c>
    </row>
    <row r="617" spans="1:6" s="153" customFormat="1" ht="30" x14ac:dyDescent="0.25">
      <c r="A617" s="169">
        <f t="shared" ref="A617:A624" si="27">A616+1</f>
        <v>524</v>
      </c>
      <c r="B617" s="341" t="s">
        <v>4233</v>
      </c>
      <c r="C617" s="149">
        <v>6726</v>
      </c>
      <c r="D617" s="143" t="s">
        <v>1522</v>
      </c>
      <c r="E617" s="144" t="s">
        <v>4294</v>
      </c>
      <c r="F617" s="152">
        <v>715</v>
      </c>
    </row>
    <row r="618" spans="1:6" s="153" customFormat="1" ht="79.5" customHeight="1" x14ac:dyDescent="0.25">
      <c r="A618" s="169">
        <f t="shared" si="27"/>
        <v>525</v>
      </c>
      <c r="B618" s="343" t="s">
        <v>4234</v>
      </c>
      <c r="C618" s="149">
        <v>6727</v>
      </c>
      <c r="D618" s="296" t="s">
        <v>4235</v>
      </c>
      <c r="E618" s="144" t="s">
        <v>4294</v>
      </c>
      <c r="F618" s="152">
        <v>935</v>
      </c>
    </row>
    <row r="619" spans="1:6" s="153" customFormat="1" ht="30" x14ac:dyDescent="0.25">
      <c r="A619" s="169">
        <f t="shared" si="27"/>
        <v>526</v>
      </c>
      <c r="B619" s="341" t="s">
        <v>1707</v>
      </c>
      <c r="C619" s="149">
        <v>3193</v>
      </c>
      <c r="D619" s="143" t="s">
        <v>1706</v>
      </c>
      <c r="E619" s="144" t="s">
        <v>4294</v>
      </c>
      <c r="F619" s="151">
        <v>385</v>
      </c>
    </row>
    <row r="620" spans="1:6" s="153" customFormat="1" ht="76.5" customHeight="1" x14ac:dyDescent="0.25">
      <c r="A620" s="169">
        <f t="shared" si="27"/>
        <v>527</v>
      </c>
      <c r="B620" s="341" t="s">
        <v>5018</v>
      </c>
      <c r="C620" s="149">
        <v>4023</v>
      </c>
      <c r="D620" s="296" t="s">
        <v>4236</v>
      </c>
      <c r="E620" s="144" t="s">
        <v>4294</v>
      </c>
      <c r="F620" s="152">
        <v>440</v>
      </c>
    </row>
    <row r="621" spans="1:6" s="153" customFormat="1" ht="47.25" customHeight="1" x14ac:dyDescent="0.25">
      <c r="A621" s="169">
        <f t="shared" si="27"/>
        <v>528</v>
      </c>
      <c r="B621" s="341" t="s">
        <v>4237</v>
      </c>
      <c r="C621" s="149">
        <v>4025</v>
      </c>
      <c r="D621" s="247" t="s">
        <v>4238</v>
      </c>
      <c r="E621" s="144" t="s">
        <v>4294</v>
      </c>
      <c r="F621" s="152">
        <v>495</v>
      </c>
    </row>
    <row r="622" spans="1:6" s="153" customFormat="1" ht="45" x14ac:dyDescent="0.25">
      <c r="A622" s="169">
        <f t="shared" si="27"/>
        <v>529</v>
      </c>
      <c r="B622" s="341" t="s">
        <v>230</v>
      </c>
      <c r="C622" s="149">
        <v>3191</v>
      </c>
      <c r="D622" s="143" t="s">
        <v>1704</v>
      </c>
      <c r="E622" s="144" t="s">
        <v>4294</v>
      </c>
      <c r="F622" s="151">
        <v>385</v>
      </c>
    </row>
    <row r="623" spans="1:6" s="153" customFormat="1" ht="34.5" customHeight="1" x14ac:dyDescent="0.25">
      <c r="A623" s="169">
        <f t="shared" si="27"/>
        <v>530</v>
      </c>
      <c r="B623" s="341" t="s">
        <v>231</v>
      </c>
      <c r="C623" s="149">
        <v>3192</v>
      </c>
      <c r="D623" s="143" t="s">
        <v>1705</v>
      </c>
      <c r="E623" s="144" t="s">
        <v>4294</v>
      </c>
      <c r="F623" s="151">
        <v>385</v>
      </c>
    </row>
    <row r="624" spans="1:6" s="153" customFormat="1" ht="60" x14ac:dyDescent="0.25">
      <c r="A624" s="169">
        <f t="shared" si="27"/>
        <v>531</v>
      </c>
      <c r="B624" s="341" t="s">
        <v>233</v>
      </c>
      <c r="C624" s="149">
        <v>6728</v>
      </c>
      <c r="D624" s="143" t="s">
        <v>1521</v>
      </c>
      <c r="E624" s="144" t="s">
        <v>4294</v>
      </c>
      <c r="F624" s="152">
        <v>935</v>
      </c>
    </row>
    <row r="625" spans="1:6" s="153" customFormat="1" x14ac:dyDescent="0.25">
      <c r="A625" s="169"/>
      <c r="B625" s="343"/>
      <c r="C625" s="149"/>
      <c r="D625" s="294" t="s">
        <v>235</v>
      </c>
      <c r="E625" s="144"/>
      <c r="F625" s="151"/>
    </row>
    <row r="626" spans="1:6" s="153" customFormat="1" ht="67.5" customHeight="1" x14ac:dyDescent="0.25">
      <c r="A626" s="169">
        <f>A624+1</f>
        <v>532</v>
      </c>
      <c r="B626" s="341" t="s">
        <v>4239</v>
      </c>
      <c r="C626" s="149">
        <v>3244</v>
      </c>
      <c r="D626" s="143" t="s">
        <v>4240</v>
      </c>
      <c r="E626" s="144" t="s">
        <v>4294</v>
      </c>
      <c r="F626" s="151">
        <v>440</v>
      </c>
    </row>
    <row r="627" spans="1:6" s="153" customFormat="1" ht="50.25" customHeight="1" x14ac:dyDescent="0.25">
      <c r="A627" s="169">
        <f>A626+1</f>
        <v>533</v>
      </c>
      <c r="B627" s="341" t="s">
        <v>4241</v>
      </c>
      <c r="C627" s="149">
        <v>3242</v>
      </c>
      <c r="D627" s="247" t="s">
        <v>4242</v>
      </c>
      <c r="E627" s="144" t="s">
        <v>4294</v>
      </c>
      <c r="F627" s="151">
        <v>440</v>
      </c>
    </row>
    <row r="628" spans="1:6" s="153" customFormat="1" ht="105" x14ac:dyDescent="0.25">
      <c r="A628" s="169">
        <f>A627+1</f>
        <v>534</v>
      </c>
      <c r="B628" s="341" t="s">
        <v>4243</v>
      </c>
      <c r="C628" s="149">
        <v>3243</v>
      </c>
      <c r="D628" s="296" t="s">
        <v>4244</v>
      </c>
      <c r="E628" s="144" t="s">
        <v>4294</v>
      </c>
      <c r="F628" s="151">
        <v>440</v>
      </c>
    </row>
    <row r="629" spans="1:6" s="153" customFormat="1" x14ac:dyDescent="0.25">
      <c r="A629" s="169"/>
      <c r="B629" s="341"/>
      <c r="C629" s="149"/>
      <c r="D629" s="300" t="s">
        <v>236</v>
      </c>
      <c r="E629" s="144"/>
      <c r="F629" s="151"/>
    </row>
    <row r="630" spans="1:6" s="153" customFormat="1" ht="30" x14ac:dyDescent="0.25">
      <c r="A630" s="169">
        <f>A628+1</f>
        <v>535</v>
      </c>
      <c r="B630" s="341" t="s">
        <v>4716</v>
      </c>
      <c r="C630" s="149">
        <v>6705</v>
      </c>
      <c r="D630" s="296" t="s">
        <v>4245</v>
      </c>
      <c r="E630" s="144" t="s">
        <v>4294</v>
      </c>
      <c r="F630" s="151">
        <v>1705</v>
      </c>
    </row>
    <row r="631" spans="1:6" s="153" customFormat="1" ht="51.75" customHeight="1" x14ac:dyDescent="0.25">
      <c r="A631" s="169">
        <f t="shared" ref="A631:A644" si="28">A630+1</f>
        <v>536</v>
      </c>
      <c r="B631" s="341" t="s">
        <v>4717</v>
      </c>
      <c r="C631" s="149">
        <v>7077</v>
      </c>
      <c r="D631" s="296" t="s">
        <v>4246</v>
      </c>
      <c r="E631" s="144" t="s">
        <v>4294</v>
      </c>
      <c r="F631" s="151">
        <v>1815</v>
      </c>
    </row>
    <row r="632" spans="1:6" s="153" customFormat="1" ht="79.5" customHeight="1" x14ac:dyDescent="0.25">
      <c r="A632" s="169">
        <f t="shared" si="28"/>
        <v>537</v>
      </c>
      <c r="B632" s="343" t="s">
        <v>5115</v>
      </c>
      <c r="C632" s="149">
        <v>3247</v>
      </c>
      <c r="D632" s="143" t="s">
        <v>4247</v>
      </c>
      <c r="E632" s="144" t="s">
        <v>4294</v>
      </c>
      <c r="F632" s="151">
        <v>385</v>
      </c>
    </row>
    <row r="633" spans="1:6" s="153" customFormat="1" ht="30" x14ac:dyDescent="0.25">
      <c r="A633" s="169">
        <f t="shared" si="28"/>
        <v>538</v>
      </c>
      <c r="B633" s="343" t="s">
        <v>4248</v>
      </c>
      <c r="C633" s="149">
        <v>8730</v>
      </c>
      <c r="D633" s="247" t="s">
        <v>4249</v>
      </c>
      <c r="E633" s="144" t="s">
        <v>4294</v>
      </c>
      <c r="F633" s="151">
        <v>470</v>
      </c>
    </row>
    <row r="634" spans="1:6" s="153" customFormat="1" ht="30" x14ac:dyDescent="0.25">
      <c r="A634" s="169">
        <f t="shared" si="28"/>
        <v>539</v>
      </c>
      <c r="B634" s="343" t="s">
        <v>4250</v>
      </c>
      <c r="C634" s="149">
        <v>8731</v>
      </c>
      <c r="D634" s="247" t="s">
        <v>4251</v>
      </c>
      <c r="E634" s="144" t="s">
        <v>4294</v>
      </c>
      <c r="F634" s="151">
        <v>715</v>
      </c>
    </row>
    <row r="635" spans="1:6" s="153" customFormat="1" ht="45" x14ac:dyDescent="0.25">
      <c r="A635" s="169">
        <f t="shared" si="28"/>
        <v>540</v>
      </c>
      <c r="B635" s="341" t="s">
        <v>4252</v>
      </c>
      <c r="C635" s="149">
        <v>8732</v>
      </c>
      <c r="D635" s="296" t="s">
        <v>4253</v>
      </c>
      <c r="E635" s="144" t="s">
        <v>4294</v>
      </c>
      <c r="F635" s="151">
        <v>440</v>
      </c>
    </row>
    <row r="636" spans="1:6" s="153" customFormat="1" ht="30" x14ac:dyDescent="0.25">
      <c r="A636" s="169">
        <f t="shared" si="28"/>
        <v>541</v>
      </c>
      <c r="B636" s="343" t="s">
        <v>4254</v>
      </c>
      <c r="C636" s="149">
        <v>8733</v>
      </c>
      <c r="D636" s="296" t="s">
        <v>4255</v>
      </c>
      <c r="E636" s="144" t="s">
        <v>4294</v>
      </c>
      <c r="F636" s="151">
        <v>550</v>
      </c>
    </row>
    <row r="637" spans="1:6" s="153" customFormat="1" ht="60" x14ac:dyDescent="0.25">
      <c r="A637" s="169">
        <f t="shared" si="28"/>
        <v>542</v>
      </c>
      <c r="B637" s="341" t="s">
        <v>4256</v>
      </c>
      <c r="C637" s="149">
        <v>8758</v>
      </c>
      <c r="D637" s="296" t="s">
        <v>4257</v>
      </c>
      <c r="E637" s="144" t="s">
        <v>4294</v>
      </c>
      <c r="F637" s="151">
        <v>605</v>
      </c>
    </row>
    <row r="638" spans="1:6" s="153" customFormat="1" ht="45" x14ac:dyDescent="0.25">
      <c r="A638" s="169">
        <f t="shared" si="28"/>
        <v>543</v>
      </c>
      <c r="B638" s="341" t="s">
        <v>4258</v>
      </c>
      <c r="C638" s="149">
        <v>4128</v>
      </c>
      <c r="D638" s="296" t="s">
        <v>4259</v>
      </c>
      <c r="E638" s="144" t="s">
        <v>4294</v>
      </c>
      <c r="F638" s="151">
        <v>700</v>
      </c>
    </row>
    <row r="639" spans="1:6" s="153" customFormat="1" ht="45" x14ac:dyDescent="0.25">
      <c r="A639" s="169">
        <f t="shared" si="28"/>
        <v>544</v>
      </c>
      <c r="B639" s="341" t="s">
        <v>4260</v>
      </c>
      <c r="C639" s="149">
        <v>3245</v>
      </c>
      <c r="D639" s="296" t="s">
        <v>4261</v>
      </c>
      <c r="E639" s="144" t="s">
        <v>4294</v>
      </c>
      <c r="F639" s="151">
        <v>550</v>
      </c>
    </row>
    <row r="640" spans="1:6" s="153" customFormat="1" ht="45" x14ac:dyDescent="0.25">
      <c r="A640" s="169">
        <f t="shared" si="28"/>
        <v>545</v>
      </c>
      <c r="B640" s="341" t="s">
        <v>4262</v>
      </c>
      <c r="C640" s="149">
        <v>8734</v>
      </c>
      <c r="D640" s="296" t="s">
        <v>4263</v>
      </c>
      <c r="E640" s="144" t="s">
        <v>4294</v>
      </c>
      <c r="F640" s="151">
        <v>660</v>
      </c>
    </row>
    <row r="641" spans="1:6" s="153" customFormat="1" ht="45" x14ac:dyDescent="0.25">
      <c r="A641" s="169">
        <f t="shared" si="28"/>
        <v>546</v>
      </c>
      <c r="B641" s="341" t="s">
        <v>4264</v>
      </c>
      <c r="C641" s="149">
        <v>3246</v>
      </c>
      <c r="D641" s="296" t="s">
        <v>4265</v>
      </c>
      <c r="E641" s="144" t="s">
        <v>4294</v>
      </c>
      <c r="F641" s="151">
        <v>385</v>
      </c>
    </row>
    <row r="642" spans="1:6" s="153" customFormat="1" ht="45" x14ac:dyDescent="0.25">
      <c r="A642" s="169">
        <f t="shared" si="28"/>
        <v>547</v>
      </c>
      <c r="B642" s="341" t="s">
        <v>4266</v>
      </c>
      <c r="C642" s="149">
        <v>7076</v>
      </c>
      <c r="D642" s="296" t="s">
        <v>4267</v>
      </c>
      <c r="E642" s="144" t="s">
        <v>4294</v>
      </c>
      <c r="F642" s="151">
        <v>715</v>
      </c>
    </row>
    <row r="643" spans="1:6" s="153" customFormat="1" ht="45" x14ac:dyDescent="0.25">
      <c r="A643" s="169">
        <f t="shared" si="28"/>
        <v>548</v>
      </c>
      <c r="B643" s="341" t="s">
        <v>4268</v>
      </c>
      <c r="C643" s="149">
        <v>4127</v>
      </c>
      <c r="D643" s="296" t="s">
        <v>4269</v>
      </c>
      <c r="E643" s="144" t="s">
        <v>4294</v>
      </c>
      <c r="F643" s="151">
        <v>385</v>
      </c>
    </row>
    <row r="644" spans="1:6" s="153" customFormat="1" ht="77.25" customHeight="1" x14ac:dyDescent="0.25">
      <c r="A644" s="169">
        <f t="shared" si="28"/>
        <v>549</v>
      </c>
      <c r="B644" s="341" t="s">
        <v>4270</v>
      </c>
      <c r="C644" s="149">
        <v>6732</v>
      </c>
      <c r="D644" s="143" t="s">
        <v>1523</v>
      </c>
      <c r="E644" s="144" t="s">
        <v>4294</v>
      </c>
      <c r="F644" s="152">
        <v>935</v>
      </c>
    </row>
    <row r="645" spans="1:6" s="153" customFormat="1" x14ac:dyDescent="0.25">
      <c r="A645" s="169"/>
      <c r="B645" s="357"/>
      <c r="C645" s="149"/>
      <c r="D645" s="276" t="s">
        <v>237</v>
      </c>
      <c r="E645" s="276"/>
      <c r="F645" s="149"/>
    </row>
    <row r="646" spans="1:6" s="153" customFormat="1" ht="90" customHeight="1" x14ac:dyDescent="0.25">
      <c r="A646" s="169">
        <f>A644+1</f>
        <v>550</v>
      </c>
      <c r="B646" s="341" t="s">
        <v>4271</v>
      </c>
      <c r="C646" s="149">
        <v>4036</v>
      </c>
      <c r="D646" s="247" t="s">
        <v>5019</v>
      </c>
      <c r="E646" s="144" t="s">
        <v>4294</v>
      </c>
      <c r="F646" s="152">
        <v>605</v>
      </c>
    </row>
    <row r="647" spans="1:6" s="153" customFormat="1" ht="90" x14ac:dyDescent="0.25">
      <c r="A647" s="169">
        <f t="shared" ref="A647:A667" si="29">A646+1</f>
        <v>551</v>
      </c>
      <c r="B647" s="341" t="s">
        <v>4272</v>
      </c>
      <c r="C647" s="149">
        <v>4038</v>
      </c>
      <c r="D647" s="247" t="s">
        <v>5020</v>
      </c>
      <c r="E647" s="144" t="s">
        <v>4294</v>
      </c>
      <c r="F647" s="152">
        <v>605</v>
      </c>
    </row>
    <row r="648" spans="1:6" s="153" customFormat="1" ht="45" x14ac:dyDescent="0.25">
      <c r="A648" s="169">
        <f t="shared" si="29"/>
        <v>552</v>
      </c>
      <c r="B648" s="341" t="s">
        <v>4273</v>
      </c>
      <c r="C648" s="149">
        <v>4026</v>
      </c>
      <c r="D648" s="296" t="s">
        <v>4274</v>
      </c>
      <c r="E648" s="144" t="s">
        <v>4294</v>
      </c>
      <c r="F648" s="152">
        <v>605</v>
      </c>
    </row>
    <row r="649" spans="1:6" s="153" customFormat="1" ht="105" x14ac:dyDescent="0.25">
      <c r="A649" s="169">
        <f t="shared" si="29"/>
        <v>553</v>
      </c>
      <c r="B649" s="341" t="s">
        <v>5021</v>
      </c>
      <c r="C649" s="149">
        <v>4033</v>
      </c>
      <c r="D649" s="296" t="s">
        <v>4275</v>
      </c>
      <c r="E649" s="144" t="s">
        <v>4294</v>
      </c>
      <c r="F649" s="152">
        <v>605</v>
      </c>
    </row>
    <row r="650" spans="1:6" s="153" customFormat="1" ht="60" x14ac:dyDescent="0.25">
      <c r="A650" s="169">
        <f t="shared" si="29"/>
        <v>554</v>
      </c>
      <c r="B650" s="341" t="s">
        <v>4276</v>
      </c>
      <c r="C650" s="149">
        <v>4034</v>
      </c>
      <c r="D650" s="296" t="s">
        <v>4277</v>
      </c>
      <c r="E650" s="144" t="s">
        <v>4294</v>
      </c>
      <c r="F650" s="152">
        <v>605</v>
      </c>
    </row>
    <row r="651" spans="1:6" s="153" customFormat="1" ht="45" x14ac:dyDescent="0.25">
      <c r="A651" s="169">
        <f t="shared" si="29"/>
        <v>555</v>
      </c>
      <c r="B651" s="341" t="s">
        <v>4278</v>
      </c>
      <c r="C651" s="149">
        <v>4039</v>
      </c>
      <c r="D651" s="296" t="s">
        <v>4279</v>
      </c>
      <c r="E651" s="144" t="s">
        <v>4294</v>
      </c>
      <c r="F651" s="152">
        <v>605</v>
      </c>
    </row>
    <row r="652" spans="1:6" s="153" customFormat="1" ht="90" x14ac:dyDescent="0.25">
      <c r="A652" s="169">
        <f t="shared" si="29"/>
        <v>556</v>
      </c>
      <c r="B652" s="341" t="s">
        <v>4280</v>
      </c>
      <c r="C652" s="149">
        <v>4030</v>
      </c>
      <c r="D652" s="296" t="s">
        <v>4281</v>
      </c>
      <c r="E652" s="144" t="s">
        <v>4294</v>
      </c>
      <c r="F652" s="152">
        <v>605</v>
      </c>
    </row>
    <row r="653" spans="1:6" s="153" customFormat="1" ht="30" x14ac:dyDescent="0.25">
      <c r="A653" s="169">
        <f t="shared" si="29"/>
        <v>557</v>
      </c>
      <c r="B653" s="358"/>
      <c r="C653" s="303"/>
      <c r="D653" s="300" t="s">
        <v>238</v>
      </c>
      <c r="E653" s="300"/>
      <c r="F653" s="305"/>
    </row>
    <row r="654" spans="1:6" s="153" customFormat="1" ht="50.25" customHeight="1" x14ac:dyDescent="0.25">
      <c r="A654" s="169">
        <f t="shared" si="29"/>
        <v>558</v>
      </c>
      <c r="B654" s="343" t="s">
        <v>4282</v>
      </c>
      <c r="C654" s="149">
        <v>4040</v>
      </c>
      <c r="D654" s="143" t="s">
        <v>4283</v>
      </c>
      <c r="E654" s="144" t="s">
        <v>4294</v>
      </c>
      <c r="F654" s="151">
        <v>495</v>
      </c>
    </row>
    <row r="655" spans="1:6" s="153" customFormat="1" ht="48" customHeight="1" x14ac:dyDescent="0.25">
      <c r="A655" s="169">
        <f t="shared" si="29"/>
        <v>559</v>
      </c>
      <c r="B655" s="343" t="s">
        <v>4284</v>
      </c>
      <c r="C655" s="149">
        <v>4041</v>
      </c>
      <c r="D655" s="143" t="s">
        <v>4285</v>
      </c>
      <c r="E655" s="144" t="s">
        <v>4294</v>
      </c>
      <c r="F655" s="151">
        <v>990</v>
      </c>
    </row>
    <row r="656" spans="1:6" s="153" customFormat="1" ht="48.75" customHeight="1" x14ac:dyDescent="0.25">
      <c r="A656" s="169">
        <f t="shared" si="29"/>
        <v>560</v>
      </c>
      <c r="B656" s="343" t="s">
        <v>4286</v>
      </c>
      <c r="C656" s="149">
        <v>4042</v>
      </c>
      <c r="D656" s="143" t="s">
        <v>4287</v>
      </c>
      <c r="E656" s="144" t="s">
        <v>4294</v>
      </c>
      <c r="F656" s="151">
        <v>990</v>
      </c>
    </row>
    <row r="657" spans="1:6" s="153" customFormat="1" ht="60" x14ac:dyDescent="0.25">
      <c r="A657" s="169">
        <f t="shared" si="29"/>
        <v>561</v>
      </c>
      <c r="B657" s="343" t="s">
        <v>4288</v>
      </c>
      <c r="C657" s="149">
        <v>4043</v>
      </c>
      <c r="D657" s="143" t="s">
        <v>4289</v>
      </c>
      <c r="E657" s="144" t="s">
        <v>4294</v>
      </c>
      <c r="F657" s="151">
        <v>495</v>
      </c>
    </row>
    <row r="658" spans="1:6" s="153" customFormat="1" ht="30" x14ac:dyDescent="0.25">
      <c r="A658" s="169">
        <f t="shared" si="29"/>
        <v>562</v>
      </c>
      <c r="B658" s="341" t="s">
        <v>4290</v>
      </c>
      <c r="C658" s="149">
        <v>4045</v>
      </c>
      <c r="D658" s="296" t="s">
        <v>4291</v>
      </c>
      <c r="E658" s="144" t="s">
        <v>4294</v>
      </c>
      <c r="F658" s="151">
        <v>495</v>
      </c>
    </row>
    <row r="659" spans="1:6" s="153" customFormat="1" ht="75" x14ac:dyDescent="0.25">
      <c r="A659" s="169">
        <f t="shared" si="29"/>
        <v>563</v>
      </c>
      <c r="B659" s="343" t="s">
        <v>5108</v>
      </c>
      <c r="C659" s="149">
        <v>4044</v>
      </c>
      <c r="D659" s="247" t="s">
        <v>5111</v>
      </c>
      <c r="E659" s="144" t="s">
        <v>4294</v>
      </c>
      <c r="F659" s="151">
        <v>495</v>
      </c>
    </row>
    <row r="660" spans="1:6" s="153" customFormat="1" ht="75" x14ac:dyDescent="0.25">
      <c r="A660" s="169">
        <f t="shared" si="29"/>
        <v>564</v>
      </c>
      <c r="B660" s="341" t="s">
        <v>5109</v>
      </c>
      <c r="C660" s="149">
        <v>4047</v>
      </c>
      <c r="D660" s="247" t="s">
        <v>5110</v>
      </c>
      <c r="E660" s="144" t="s">
        <v>4294</v>
      </c>
      <c r="F660" s="151">
        <v>495</v>
      </c>
    </row>
    <row r="661" spans="1:6" s="153" customFormat="1" ht="30" x14ac:dyDescent="0.25">
      <c r="A661" s="169">
        <f t="shared" si="29"/>
        <v>565</v>
      </c>
      <c r="B661" s="341"/>
      <c r="C661" s="149"/>
      <c r="D661" s="300" t="s">
        <v>587</v>
      </c>
      <c r="E661" s="144" t="s">
        <v>4294</v>
      </c>
      <c r="F661" s="151"/>
    </row>
    <row r="662" spans="1:6" s="153" customFormat="1" ht="45" x14ac:dyDescent="0.25">
      <c r="A662" s="169">
        <f t="shared" si="29"/>
        <v>566</v>
      </c>
      <c r="B662" s="341" t="s">
        <v>588</v>
      </c>
      <c r="C662" s="149">
        <v>6736</v>
      </c>
      <c r="D662" s="143" t="s">
        <v>1524</v>
      </c>
      <c r="E662" s="144" t="s">
        <v>4294</v>
      </c>
      <c r="F662" s="151">
        <v>550</v>
      </c>
    </row>
    <row r="663" spans="1:6" s="153" customFormat="1" ht="45" x14ac:dyDescent="0.25">
      <c r="A663" s="169">
        <f t="shared" si="29"/>
        <v>567</v>
      </c>
      <c r="B663" s="341" t="s">
        <v>224</v>
      </c>
      <c r="C663" s="149">
        <v>6737</v>
      </c>
      <c r="D663" s="143" t="s">
        <v>1516</v>
      </c>
      <c r="E663" s="144" t="s">
        <v>4294</v>
      </c>
      <c r="F663" s="151">
        <v>440</v>
      </c>
    </row>
    <row r="664" spans="1:6" s="153" customFormat="1" ht="30" x14ac:dyDescent="0.25">
      <c r="A664" s="169">
        <f t="shared" si="29"/>
        <v>568</v>
      </c>
      <c r="B664" s="341" t="s">
        <v>589</v>
      </c>
      <c r="C664" s="149">
        <v>6738</v>
      </c>
      <c r="D664" s="143" t="s">
        <v>1525</v>
      </c>
      <c r="E664" s="144" t="s">
        <v>4294</v>
      </c>
      <c r="F664" s="151">
        <v>715</v>
      </c>
    </row>
    <row r="665" spans="1:6" s="153" customFormat="1" ht="45" x14ac:dyDescent="0.25">
      <c r="A665" s="169">
        <f t="shared" si="29"/>
        <v>569</v>
      </c>
      <c r="B665" s="341" t="s">
        <v>590</v>
      </c>
      <c r="C665" s="149">
        <v>6739</v>
      </c>
      <c r="D665" s="143" t="s">
        <v>1526</v>
      </c>
      <c r="E665" s="144" t="s">
        <v>4294</v>
      </c>
      <c r="F665" s="151">
        <v>750</v>
      </c>
    </row>
    <row r="666" spans="1:6" s="153" customFormat="1" ht="75" x14ac:dyDescent="0.25">
      <c r="A666" s="169">
        <f t="shared" si="29"/>
        <v>570</v>
      </c>
      <c r="B666" s="341" t="s">
        <v>591</v>
      </c>
      <c r="C666" s="149">
        <v>6740</v>
      </c>
      <c r="D666" s="143" t="s">
        <v>1527</v>
      </c>
      <c r="E666" s="144" t="s">
        <v>4294</v>
      </c>
      <c r="F666" s="151">
        <v>935</v>
      </c>
    </row>
    <row r="667" spans="1:6" s="153" customFormat="1" ht="45" x14ac:dyDescent="0.25">
      <c r="A667" s="169">
        <f t="shared" si="29"/>
        <v>571</v>
      </c>
      <c r="B667" s="341" t="s">
        <v>592</v>
      </c>
      <c r="C667" s="149">
        <v>6743</v>
      </c>
      <c r="D667" s="143" t="s">
        <v>1528</v>
      </c>
      <c r="E667" s="144" t="s">
        <v>4294</v>
      </c>
      <c r="F667" s="151">
        <v>715</v>
      </c>
    </row>
    <row r="668" spans="1:6" s="153" customFormat="1" x14ac:dyDescent="0.25">
      <c r="A668" s="169"/>
    </row>
    <row r="669" spans="1:6" s="153" customFormat="1" x14ac:dyDescent="0.25">
      <c r="A669" s="169"/>
    </row>
    <row r="670" spans="1:6" s="153" customFormat="1" x14ac:dyDescent="0.25">
      <c r="A670" s="169"/>
    </row>
    <row r="671" spans="1:6" s="153" customFormat="1" x14ac:dyDescent="0.25">
      <c r="A671" s="169"/>
    </row>
    <row r="672" spans="1:6" s="153" customFormat="1" x14ac:dyDescent="0.25">
      <c r="A672" s="169"/>
    </row>
    <row r="673" spans="1:1" s="153" customFormat="1" x14ac:dyDescent="0.25">
      <c r="A673" s="169"/>
    </row>
    <row r="674" spans="1:1" s="153" customFormat="1" x14ac:dyDescent="0.25">
      <c r="A674" s="169"/>
    </row>
    <row r="675" spans="1:1" s="153" customFormat="1" x14ac:dyDescent="0.25">
      <c r="A675" s="169"/>
    </row>
    <row r="676" spans="1:1" s="153" customFormat="1" x14ac:dyDescent="0.25">
      <c r="A676" s="169"/>
    </row>
    <row r="677" spans="1:1" s="153" customFormat="1" x14ac:dyDescent="0.25">
      <c r="A677" s="169"/>
    </row>
  </sheetData>
  <autoFilter ref="B1:B677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P46"/>
  <sheetViews>
    <sheetView view="pageBreakPreview" topLeftCell="A37" zoomScaleNormal="100" zoomScaleSheetLayoutView="100" workbookViewId="0">
      <selection activeCell="B10" sqref="B10"/>
    </sheetView>
  </sheetViews>
  <sheetFormatPr defaultRowHeight="15" x14ac:dyDescent="0.25"/>
  <cols>
    <col min="1" max="1" width="4.7109375" style="4" customWidth="1"/>
    <col min="2" max="2" width="14.140625" style="78" customWidth="1"/>
    <col min="3" max="3" width="9.42578125" style="98" customWidth="1"/>
    <col min="4" max="4" width="56.28515625" style="6" customWidth="1"/>
    <col min="5" max="5" width="6.5703125" style="74" customWidth="1"/>
    <col min="6" max="6" width="12.7109375" style="99" customWidth="1"/>
    <col min="7" max="1004" width="9.140625" style="1" customWidth="1"/>
  </cols>
  <sheetData>
    <row r="1" spans="1:1004" ht="15.75" x14ac:dyDescent="0.25">
      <c r="A1" s="75"/>
      <c r="B1" s="725" t="s">
        <v>239</v>
      </c>
      <c r="C1" s="725"/>
      <c r="D1" s="725"/>
      <c r="E1" s="62"/>
      <c r="F1" s="6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</row>
    <row r="2" spans="1:1004" ht="42.75" x14ac:dyDescent="0.25">
      <c r="A2" s="94" t="s">
        <v>4792</v>
      </c>
      <c r="B2" s="34" t="s">
        <v>4831</v>
      </c>
      <c r="C2" s="79" t="s">
        <v>4832</v>
      </c>
      <c r="D2" s="60" t="s">
        <v>126</v>
      </c>
      <c r="E2" s="7" t="s">
        <v>867</v>
      </c>
      <c r="F2" s="27" t="s">
        <v>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</row>
    <row r="3" spans="1:1004" x14ac:dyDescent="0.25">
      <c r="A3" s="76"/>
      <c r="B3" s="25"/>
      <c r="C3" s="96"/>
      <c r="D3" s="62" t="s">
        <v>240</v>
      </c>
      <c r="E3" s="62"/>
      <c r="F3" s="6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</row>
    <row r="4" spans="1:1004" ht="30" x14ac:dyDescent="0.25">
      <c r="A4" s="76">
        <v>1</v>
      </c>
      <c r="B4" s="32" t="s">
        <v>4555</v>
      </c>
      <c r="C4" s="96">
        <v>1491</v>
      </c>
      <c r="D4" s="56" t="s">
        <v>5040</v>
      </c>
      <c r="E4" s="57" t="s">
        <v>2851</v>
      </c>
      <c r="F4" s="63">
        <v>1000</v>
      </c>
      <c r="G4" s="1" t="s">
        <v>5028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</row>
    <row r="5" spans="1:1004" ht="30" x14ac:dyDescent="0.25">
      <c r="A5" s="76">
        <f>A4+1</f>
        <v>2</v>
      </c>
      <c r="B5" s="32" t="s">
        <v>4556</v>
      </c>
      <c r="C5" s="96">
        <v>1492</v>
      </c>
      <c r="D5" s="15" t="s">
        <v>1477</v>
      </c>
      <c r="E5" s="57" t="s">
        <v>2851</v>
      </c>
      <c r="F5" s="63">
        <v>1000</v>
      </c>
      <c r="H5" s="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</row>
    <row r="6" spans="1:1004" ht="30" x14ac:dyDescent="0.25">
      <c r="A6" s="76">
        <f t="shared" ref="A6:A44" si="0">A5+1</f>
        <v>3</v>
      </c>
      <c r="B6" s="25" t="s">
        <v>1503</v>
      </c>
      <c r="C6" s="97" t="s">
        <v>265</v>
      </c>
      <c r="D6" s="8" t="s">
        <v>1502</v>
      </c>
      <c r="E6" s="57" t="s">
        <v>2851</v>
      </c>
      <c r="F6" s="63">
        <v>1000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</row>
    <row r="7" spans="1:1004" ht="30" x14ac:dyDescent="0.25">
      <c r="A7" s="76">
        <f t="shared" si="0"/>
        <v>4</v>
      </c>
      <c r="B7" s="32" t="s">
        <v>4557</v>
      </c>
      <c r="C7" s="96" t="s">
        <v>241</v>
      </c>
      <c r="D7" s="15" t="s">
        <v>1478</v>
      </c>
      <c r="E7" s="57" t="s">
        <v>2851</v>
      </c>
      <c r="F7" s="63">
        <v>1000</v>
      </c>
      <c r="H7" s="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</row>
    <row r="8" spans="1:1004" ht="30" x14ac:dyDescent="0.25">
      <c r="A8" s="76">
        <f t="shared" si="0"/>
        <v>5</v>
      </c>
      <c r="B8" s="32" t="s">
        <v>4558</v>
      </c>
      <c r="C8" s="96" t="s">
        <v>268</v>
      </c>
      <c r="D8" s="15" t="s">
        <v>1506</v>
      </c>
      <c r="E8" s="57" t="s">
        <v>2851</v>
      </c>
      <c r="F8" s="63">
        <v>1000</v>
      </c>
      <c r="G8"/>
      <c r="H8"/>
      <c r="I8" s="8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</row>
    <row r="9" spans="1:1004" ht="30" x14ac:dyDescent="0.25">
      <c r="A9" s="76">
        <f t="shared" si="0"/>
        <v>6</v>
      </c>
      <c r="B9" s="32" t="s">
        <v>4559</v>
      </c>
      <c r="C9" s="96" t="s">
        <v>242</v>
      </c>
      <c r="D9" s="25" t="s">
        <v>1479</v>
      </c>
      <c r="E9" s="57" t="s">
        <v>2851</v>
      </c>
      <c r="F9" s="63">
        <v>1000</v>
      </c>
      <c r="H9" s="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</row>
    <row r="10" spans="1:1004" ht="45" x14ac:dyDescent="0.25">
      <c r="A10" s="76">
        <f t="shared" si="0"/>
        <v>7</v>
      </c>
      <c r="B10" s="30" t="s">
        <v>5706</v>
      </c>
      <c r="C10" s="11">
        <v>8911</v>
      </c>
      <c r="D10" s="127" t="s">
        <v>4911</v>
      </c>
      <c r="E10" s="11" t="s">
        <v>4294</v>
      </c>
      <c r="F10" s="63">
        <v>1000</v>
      </c>
      <c r="H10" s="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</row>
    <row r="11" spans="1:1004" ht="30" x14ac:dyDescent="0.25">
      <c r="A11" s="76">
        <f t="shared" si="0"/>
        <v>8</v>
      </c>
      <c r="B11" s="32" t="s">
        <v>4560</v>
      </c>
      <c r="C11" s="96" t="s">
        <v>269</v>
      </c>
      <c r="D11" s="15" t="s">
        <v>1479</v>
      </c>
      <c r="E11" s="57" t="s">
        <v>2851</v>
      </c>
      <c r="F11" s="63">
        <v>1000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</row>
    <row r="12" spans="1:1004" ht="30" x14ac:dyDescent="0.25">
      <c r="A12" s="76">
        <f t="shared" si="0"/>
        <v>9</v>
      </c>
      <c r="B12" s="32" t="s">
        <v>4561</v>
      </c>
      <c r="C12" s="96" t="s">
        <v>243</v>
      </c>
      <c r="D12" s="15" t="s">
        <v>1480</v>
      </c>
      <c r="E12" s="57" t="s">
        <v>2851</v>
      </c>
      <c r="F12" s="63">
        <v>1000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</row>
    <row r="13" spans="1:1004" ht="30" x14ac:dyDescent="0.25">
      <c r="A13" s="76">
        <f t="shared" si="0"/>
        <v>10</v>
      </c>
      <c r="B13" s="32" t="s">
        <v>4562</v>
      </c>
      <c r="C13" s="96" t="s">
        <v>244</v>
      </c>
      <c r="D13" s="15" t="s">
        <v>1481</v>
      </c>
      <c r="E13" s="57" t="s">
        <v>2851</v>
      </c>
      <c r="F13" s="63">
        <v>1000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</row>
    <row r="14" spans="1:1004" ht="30" x14ac:dyDescent="0.25">
      <c r="A14" s="76">
        <f t="shared" si="0"/>
        <v>11</v>
      </c>
      <c r="B14" s="32" t="s">
        <v>4563</v>
      </c>
      <c r="C14" s="96" t="s">
        <v>245</v>
      </c>
      <c r="D14" s="15" t="s">
        <v>1482</v>
      </c>
      <c r="E14" s="57" t="s">
        <v>2851</v>
      </c>
      <c r="F14" s="63">
        <v>1000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</row>
    <row r="15" spans="1:1004" ht="30" x14ac:dyDescent="0.25">
      <c r="A15" s="76">
        <f>A14+1</f>
        <v>12</v>
      </c>
      <c r="B15" s="32" t="s">
        <v>5654</v>
      </c>
      <c r="C15" s="96" t="s">
        <v>5660</v>
      </c>
      <c r="D15" s="15" t="s">
        <v>5655</v>
      </c>
      <c r="E15" s="57" t="s">
        <v>2851</v>
      </c>
      <c r="F15" s="63">
        <v>1000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</row>
    <row r="16" spans="1:1004" ht="30" x14ac:dyDescent="0.25">
      <c r="A16" s="76">
        <f>A15+1</f>
        <v>13</v>
      </c>
      <c r="B16" s="32" t="s">
        <v>4564</v>
      </c>
      <c r="C16" s="96" t="s">
        <v>246</v>
      </c>
      <c r="D16" s="15" t="s">
        <v>1483</v>
      </c>
      <c r="E16" s="57" t="s">
        <v>2851</v>
      </c>
      <c r="F16" s="63">
        <v>1000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</row>
    <row r="17" spans="1:1004" ht="30" x14ac:dyDescent="0.25">
      <c r="A17" s="76">
        <f t="shared" si="0"/>
        <v>14</v>
      </c>
      <c r="B17" s="32" t="s">
        <v>4565</v>
      </c>
      <c r="C17" s="96" t="s">
        <v>247</v>
      </c>
      <c r="D17" s="15" t="s">
        <v>1484</v>
      </c>
      <c r="E17" s="57" t="s">
        <v>2851</v>
      </c>
      <c r="F17" s="63">
        <v>1000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</row>
    <row r="18" spans="1:1004" ht="30" x14ac:dyDescent="0.25">
      <c r="A18" s="76">
        <f t="shared" si="0"/>
        <v>15</v>
      </c>
      <c r="B18" s="32" t="s">
        <v>4566</v>
      </c>
      <c r="C18" s="96" t="s">
        <v>248</v>
      </c>
      <c r="D18" s="25" t="s">
        <v>1485</v>
      </c>
      <c r="E18" s="57" t="s">
        <v>2851</v>
      </c>
      <c r="F18" s="63">
        <v>1000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</row>
    <row r="19" spans="1:1004" ht="30" x14ac:dyDescent="0.25">
      <c r="A19" s="76">
        <f t="shared" si="0"/>
        <v>16</v>
      </c>
      <c r="B19" s="32" t="s">
        <v>4567</v>
      </c>
      <c r="C19" s="96" t="s">
        <v>249</v>
      </c>
      <c r="D19" s="15" t="s">
        <v>1486</v>
      </c>
      <c r="E19" s="57" t="s">
        <v>2851</v>
      </c>
      <c r="F19" s="63">
        <v>1000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</row>
    <row r="20" spans="1:1004" ht="30" x14ac:dyDescent="0.25">
      <c r="A20" s="76">
        <f t="shared" si="0"/>
        <v>17</v>
      </c>
      <c r="B20" s="32" t="s">
        <v>4568</v>
      </c>
      <c r="C20" s="96" t="s">
        <v>250</v>
      </c>
      <c r="D20" s="15" t="s">
        <v>1487</v>
      </c>
      <c r="E20" s="57" t="s">
        <v>2851</v>
      </c>
      <c r="F20" s="63">
        <v>1000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</row>
    <row r="21" spans="1:1004" ht="30" x14ac:dyDescent="0.25">
      <c r="A21" s="76">
        <f t="shared" si="0"/>
        <v>18</v>
      </c>
      <c r="B21" s="32" t="s">
        <v>4569</v>
      </c>
      <c r="C21" s="96" t="s">
        <v>251</v>
      </c>
      <c r="D21" s="15" t="s">
        <v>1488</v>
      </c>
      <c r="E21" s="57" t="s">
        <v>2851</v>
      </c>
      <c r="F21" s="63">
        <v>1000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</row>
    <row r="22" spans="1:1004" ht="30" x14ac:dyDescent="0.25">
      <c r="A22" s="76">
        <f t="shared" si="0"/>
        <v>19</v>
      </c>
      <c r="B22" s="32" t="s">
        <v>4570</v>
      </c>
      <c r="C22" s="96" t="s">
        <v>252</v>
      </c>
      <c r="D22" s="15" t="s">
        <v>1489</v>
      </c>
      <c r="E22" s="57" t="s">
        <v>2851</v>
      </c>
      <c r="F22" s="63">
        <v>1000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</row>
    <row r="23" spans="1:1004" ht="30" x14ac:dyDescent="0.25">
      <c r="A23" s="76">
        <f t="shared" si="0"/>
        <v>20</v>
      </c>
      <c r="B23" s="32" t="s">
        <v>4571</v>
      </c>
      <c r="C23" s="96" t="s">
        <v>253</v>
      </c>
      <c r="D23" s="15" t="s">
        <v>1490</v>
      </c>
      <c r="E23" s="57" t="s">
        <v>2851</v>
      </c>
      <c r="F23" s="63">
        <v>1000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</row>
    <row r="24" spans="1:1004" ht="30" x14ac:dyDescent="0.25">
      <c r="A24" s="76">
        <f t="shared" si="0"/>
        <v>21</v>
      </c>
      <c r="B24" s="77" t="s">
        <v>4572</v>
      </c>
      <c r="C24" s="97" t="s">
        <v>254</v>
      </c>
      <c r="D24" s="15" t="s">
        <v>1491</v>
      </c>
      <c r="E24" s="57" t="s">
        <v>2851</v>
      </c>
      <c r="F24" s="63">
        <v>1000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</row>
    <row r="25" spans="1:1004" ht="30" x14ac:dyDescent="0.25">
      <c r="A25" s="76">
        <f t="shared" si="0"/>
        <v>22</v>
      </c>
      <c r="B25" s="32" t="s">
        <v>4573</v>
      </c>
      <c r="C25" s="96" t="s">
        <v>266</v>
      </c>
      <c r="D25" s="15" t="s">
        <v>1504</v>
      </c>
      <c r="E25" s="57" t="s">
        <v>2851</v>
      </c>
      <c r="F25" s="63">
        <v>1000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</row>
    <row r="26" spans="1:1004" ht="30" x14ac:dyDescent="0.25">
      <c r="A26" s="76">
        <f t="shared" si="0"/>
        <v>23</v>
      </c>
      <c r="B26" s="32" t="s">
        <v>4574</v>
      </c>
      <c r="C26" s="96" t="s">
        <v>256</v>
      </c>
      <c r="D26" s="15" t="s">
        <v>1493</v>
      </c>
      <c r="E26" s="57" t="s">
        <v>2851</v>
      </c>
      <c r="F26" s="63">
        <v>1000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</row>
    <row r="27" spans="1:1004" ht="30" x14ac:dyDescent="0.25">
      <c r="A27" s="76">
        <f t="shared" si="0"/>
        <v>24</v>
      </c>
      <c r="B27" s="32" t="s">
        <v>4575</v>
      </c>
      <c r="C27" s="96" t="s">
        <v>257</v>
      </c>
      <c r="D27" s="25" t="s">
        <v>1494</v>
      </c>
      <c r="E27" s="57" t="s">
        <v>2851</v>
      </c>
      <c r="F27" s="63">
        <v>1000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</row>
    <row r="28" spans="1:1004" ht="45" x14ac:dyDescent="0.25">
      <c r="A28" s="76">
        <f t="shared" si="0"/>
        <v>25</v>
      </c>
      <c r="B28" s="32" t="s">
        <v>4576</v>
      </c>
      <c r="C28" s="96" t="s">
        <v>258</v>
      </c>
      <c r="D28" s="15" t="s">
        <v>1495</v>
      </c>
      <c r="E28" s="57" t="s">
        <v>2851</v>
      </c>
      <c r="F28" s="63">
        <v>2430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</row>
    <row r="29" spans="1:1004" ht="45" x14ac:dyDescent="0.25">
      <c r="A29" s="76">
        <f t="shared" si="0"/>
        <v>26</v>
      </c>
      <c r="B29" s="32" t="s">
        <v>4577</v>
      </c>
      <c r="C29" s="96" t="s">
        <v>270</v>
      </c>
      <c r="D29" s="15" t="s">
        <v>1507</v>
      </c>
      <c r="E29" s="57" t="s">
        <v>2851</v>
      </c>
      <c r="F29" s="63">
        <v>1000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</row>
    <row r="30" spans="1:1004" ht="30" x14ac:dyDescent="0.25">
      <c r="A30" s="76">
        <f t="shared" si="0"/>
        <v>27</v>
      </c>
      <c r="B30" s="32" t="s">
        <v>4578</v>
      </c>
      <c r="C30" s="96" t="s">
        <v>259</v>
      </c>
      <c r="D30" s="15" t="s">
        <v>1496</v>
      </c>
      <c r="E30" s="57" t="s">
        <v>2851</v>
      </c>
      <c r="F30" s="63">
        <v>1000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</row>
    <row r="31" spans="1:1004" ht="30" x14ac:dyDescent="0.25">
      <c r="A31" s="76">
        <f t="shared" si="0"/>
        <v>28</v>
      </c>
      <c r="B31" s="32" t="s">
        <v>4579</v>
      </c>
      <c r="C31" s="96" t="s">
        <v>260</v>
      </c>
      <c r="D31" s="15" t="s">
        <v>1497</v>
      </c>
      <c r="E31" s="57" t="s">
        <v>2851</v>
      </c>
      <c r="F31" s="63">
        <v>1000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</row>
    <row r="32" spans="1:1004" ht="30" x14ac:dyDescent="0.25">
      <c r="A32" s="76">
        <f t="shared" si="0"/>
        <v>29</v>
      </c>
      <c r="B32" s="32" t="s">
        <v>4580</v>
      </c>
      <c r="C32" s="96" t="s">
        <v>261</v>
      </c>
      <c r="D32" s="15" t="s">
        <v>1498</v>
      </c>
      <c r="E32" s="57" t="s">
        <v>2851</v>
      </c>
      <c r="F32" s="63">
        <v>1000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</row>
    <row r="33" spans="1:1004" ht="45" x14ac:dyDescent="0.25">
      <c r="A33" s="76">
        <f t="shared" si="0"/>
        <v>30</v>
      </c>
      <c r="B33" s="32" t="s">
        <v>4581</v>
      </c>
      <c r="C33" s="96" t="s">
        <v>262</v>
      </c>
      <c r="D33" s="15" t="s">
        <v>1499</v>
      </c>
      <c r="E33" s="57" t="s">
        <v>2851</v>
      </c>
      <c r="F33" s="63">
        <v>1000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</row>
    <row r="34" spans="1:1004" ht="45" x14ac:dyDescent="0.25">
      <c r="A34" s="76">
        <f t="shared" si="0"/>
        <v>31</v>
      </c>
      <c r="B34" s="32" t="s">
        <v>4582</v>
      </c>
      <c r="C34" s="96" t="s">
        <v>272</v>
      </c>
      <c r="D34" s="15" t="s">
        <v>1509</v>
      </c>
      <c r="E34" s="57" t="s">
        <v>2851</v>
      </c>
      <c r="F34" s="63">
        <v>1000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</row>
    <row r="35" spans="1:1004" ht="30" x14ac:dyDescent="0.25">
      <c r="A35" s="76">
        <f t="shared" si="0"/>
        <v>32</v>
      </c>
      <c r="B35" s="32" t="s">
        <v>4583</v>
      </c>
      <c r="C35" s="96" t="s">
        <v>263</v>
      </c>
      <c r="D35" s="15" t="s">
        <v>1500</v>
      </c>
      <c r="E35" s="57" t="s">
        <v>2851</v>
      </c>
      <c r="F35" s="63">
        <v>1000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</row>
    <row r="36" spans="1:1004" ht="45" x14ac:dyDescent="0.25">
      <c r="A36" s="76">
        <f t="shared" si="0"/>
        <v>33</v>
      </c>
      <c r="B36" s="32" t="s">
        <v>4584</v>
      </c>
      <c r="C36" s="96" t="s">
        <v>271</v>
      </c>
      <c r="D36" s="15" t="s">
        <v>1508</v>
      </c>
      <c r="E36" s="57" t="s">
        <v>2851</v>
      </c>
      <c r="F36" s="63">
        <v>1000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</row>
    <row r="37" spans="1:1004" ht="45" x14ac:dyDescent="0.25">
      <c r="A37" s="76">
        <f t="shared" si="0"/>
        <v>34</v>
      </c>
      <c r="B37" s="32" t="s">
        <v>4585</v>
      </c>
      <c r="C37" s="96" t="s">
        <v>273</v>
      </c>
      <c r="D37" s="15" t="s">
        <v>1510</v>
      </c>
      <c r="E37" s="57" t="s">
        <v>2851</v>
      </c>
      <c r="F37" s="63">
        <v>1430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</row>
    <row r="38" spans="1:1004" x14ac:dyDescent="0.25">
      <c r="A38" s="76">
        <f t="shared" si="0"/>
        <v>35</v>
      </c>
      <c r="B38" s="32" t="s">
        <v>4586</v>
      </c>
      <c r="C38" s="96" t="s">
        <v>275</v>
      </c>
      <c r="D38" s="44" t="s">
        <v>1512</v>
      </c>
      <c r="E38" s="57" t="s">
        <v>2851</v>
      </c>
      <c r="F38" s="63">
        <v>1000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</row>
    <row r="39" spans="1:1004" ht="30" x14ac:dyDescent="0.25">
      <c r="A39" s="76">
        <f t="shared" si="0"/>
        <v>36</v>
      </c>
      <c r="B39" s="32" t="s">
        <v>4587</v>
      </c>
      <c r="C39" s="96" t="s">
        <v>264</v>
      </c>
      <c r="D39" s="15" t="s">
        <v>1501</v>
      </c>
      <c r="E39" s="57" t="s">
        <v>2851</v>
      </c>
      <c r="F39" s="63">
        <v>1000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</row>
    <row r="40" spans="1:1004" ht="30" x14ac:dyDescent="0.25">
      <c r="A40" s="76">
        <f t="shared" si="0"/>
        <v>37</v>
      </c>
      <c r="B40" s="32" t="s">
        <v>4588</v>
      </c>
      <c r="C40" s="96" t="s">
        <v>274</v>
      </c>
      <c r="D40" s="15" t="s">
        <v>1511</v>
      </c>
      <c r="E40" s="57" t="s">
        <v>2851</v>
      </c>
      <c r="F40" s="63">
        <v>2430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</row>
    <row r="41" spans="1:1004" ht="30" x14ac:dyDescent="0.25">
      <c r="A41" s="76">
        <f t="shared" si="0"/>
        <v>38</v>
      </c>
      <c r="B41" s="32" t="s">
        <v>4589</v>
      </c>
      <c r="C41" s="96" t="s">
        <v>267</v>
      </c>
      <c r="D41" s="8" t="s">
        <v>1505</v>
      </c>
      <c r="E41" s="57" t="s">
        <v>2851</v>
      </c>
      <c r="F41" s="63">
        <v>1000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</row>
    <row r="42" spans="1:1004" x14ac:dyDescent="0.25">
      <c r="A42" s="76">
        <f t="shared" si="0"/>
        <v>39</v>
      </c>
      <c r="B42" s="77" t="s">
        <v>4590</v>
      </c>
      <c r="C42" s="97" t="s">
        <v>277</v>
      </c>
      <c r="D42" s="44" t="s">
        <v>1513</v>
      </c>
      <c r="E42" s="57" t="s">
        <v>2851</v>
      </c>
      <c r="F42" s="63">
        <v>1000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</row>
    <row r="43" spans="1:1004" ht="30" x14ac:dyDescent="0.25">
      <c r="A43" s="76">
        <f t="shared" si="0"/>
        <v>40</v>
      </c>
      <c r="B43" s="77" t="s">
        <v>4591</v>
      </c>
      <c r="C43" s="97" t="s">
        <v>278</v>
      </c>
      <c r="D43" s="128" t="s">
        <v>1514</v>
      </c>
      <c r="E43" s="57" t="s">
        <v>2851</v>
      </c>
      <c r="F43" s="63">
        <v>1430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</row>
    <row r="44" spans="1:1004" ht="45" x14ac:dyDescent="0.25">
      <c r="A44" s="76">
        <f t="shared" si="0"/>
        <v>41</v>
      </c>
      <c r="B44" s="77" t="s">
        <v>4592</v>
      </c>
      <c r="C44" s="97" t="s">
        <v>255</v>
      </c>
      <c r="D44" s="15" t="s">
        <v>1492</v>
      </c>
      <c r="E44" s="57" t="s">
        <v>2851</v>
      </c>
      <c r="F44" s="63">
        <v>1000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</row>
    <row r="45" spans="1:1004" x14ac:dyDescent="0.25">
      <c r="A45" s="76"/>
      <c r="B45" s="77"/>
      <c r="C45" s="97"/>
      <c r="D45" s="62" t="s">
        <v>276</v>
      </c>
      <c r="E45" s="62"/>
      <c r="F45" s="6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</row>
    <row r="46" spans="1:1004" ht="30" x14ac:dyDescent="0.25">
      <c r="A46" s="76">
        <f>A44+1</f>
        <v>42</v>
      </c>
      <c r="B46" s="77" t="s">
        <v>4593</v>
      </c>
      <c r="C46" s="97" t="s">
        <v>279</v>
      </c>
      <c r="D46" s="25" t="s">
        <v>1515</v>
      </c>
      <c r="E46" s="57" t="s">
        <v>2851</v>
      </c>
      <c r="F46" s="63">
        <v>1000</v>
      </c>
      <c r="G46"/>
      <c r="H46"/>
      <c r="I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</row>
  </sheetData>
  <autoFilter ref="F1:F46"/>
  <mergeCells count="1">
    <mergeCell ref="B1:D1"/>
  </mergeCells>
  <pageMargins left="0.39370078740157483" right="0.15748031496062992" top="0.39370078740157483" bottom="0.39370078740157483" header="0.51181102362204722" footer="0.51181102362204722"/>
  <pageSetup paperSize="9" scale="86" firstPageNumber="0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2"/>
  <sheetViews>
    <sheetView view="pageBreakPreview" topLeftCell="A46" zoomScaleNormal="86" zoomScaleSheetLayoutView="100" workbookViewId="0">
      <selection activeCell="B52" sqref="B52"/>
    </sheetView>
  </sheetViews>
  <sheetFormatPr defaultColWidth="9.140625" defaultRowHeight="15" x14ac:dyDescent="0.25"/>
  <cols>
    <col min="1" max="1" width="4.7109375" style="561" customWidth="1"/>
    <col min="2" max="2" width="20.42578125" style="499" customWidth="1"/>
    <col min="3" max="3" width="8.140625" style="498" customWidth="1"/>
    <col min="4" max="4" width="63" style="377" customWidth="1"/>
    <col min="5" max="5" width="9.28515625" style="377" customWidth="1"/>
    <col min="6" max="6" width="11.7109375" style="498" customWidth="1"/>
    <col min="7" max="7" width="14" style="498" customWidth="1"/>
    <col min="8" max="8" width="9.140625" style="377"/>
    <col min="9" max="9" width="65.85546875" style="377" customWidth="1"/>
    <col min="10" max="16384" width="9.140625" style="377"/>
  </cols>
  <sheetData>
    <row r="2" spans="1:7" s="240" customFormat="1" ht="15.75" x14ac:dyDescent="0.25">
      <c r="A2" s="527"/>
      <c r="B2" s="553"/>
      <c r="C2" s="528"/>
      <c r="D2" s="735" t="s">
        <v>280</v>
      </c>
      <c r="E2" s="735"/>
      <c r="F2" s="529"/>
      <c r="G2" s="530"/>
    </row>
    <row r="3" spans="1:7" s="256" customFormat="1" ht="94.5" x14ac:dyDescent="0.25">
      <c r="A3" s="458" t="s">
        <v>4792</v>
      </c>
      <c r="B3" s="554" t="s">
        <v>4833</v>
      </c>
      <c r="C3" s="531" t="s">
        <v>4832</v>
      </c>
      <c r="D3" s="502" t="s">
        <v>2697</v>
      </c>
      <c r="E3" s="502" t="s">
        <v>867</v>
      </c>
      <c r="F3" s="532" t="s">
        <v>4</v>
      </c>
      <c r="G3" s="533" t="s">
        <v>827</v>
      </c>
    </row>
    <row r="4" spans="1:7" s="240" customFormat="1" ht="15.75" x14ac:dyDescent="0.25">
      <c r="A4" s="527"/>
      <c r="B4" s="555"/>
      <c r="C4" s="528"/>
      <c r="D4" s="534" t="s">
        <v>2787</v>
      </c>
      <c r="E4" s="535"/>
      <c r="F4" s="529"/>
      <c r="G4" s="530"/>
    </row>
    <row r="5" spans="1:7" s="240" customFormat="1" ht="15.75" x14ac:dyDescent="0.25">
      <c r="A5" s="527"/>
      <c r="B5" s="555"/>
      <c r="C5" s="528"/>
      <c r="D5" s="534" t="s">
        <v>2788</v>
      </c>
      <c r="E5" s="536"/>
      <c r="F5" s="537"/>
      <c r="G5" s="529"/>
    </row>
    <row r="6" spans="1:7" s="240" customFormat="1" ht="15.75" x14ac:dyDescent="0.25">
      <c r="A6" s="726" t="s">
        <v>2699</v>
      </c>
      <c r="B6" s="727"/>
      <c r="C6" s="727"/>
      <c r="D6" s="727"/>
      <c r="E6" s="727"/>
      <c r="F6" s="727"/>
      <c r="G6" s="728"/>
    </row>
    <row r="7" spans="1:7" s="467" customFormat="1" ht="63" x14ac:dyDescent="0.25">
      <c r="A7" s="538">
        <v>1</v>
      </c>
      <c r="B7" s="553" t="s">
        <v>2292</v>
      </c>
      <c r="C7" s="175">
        <v>8125</v>
      </c>
      <c r="D7" s="539" t="s">
        <v>4718</v>
      </c>
      <c r="E7" s="540" t="s">
        <v>2789</v>
      </c>
      <c r="F7" s="537">
        <v>1400</v>
      </c>
      <c r="G7" s="541">
        <f t="shared" ref="G7" si="0">F7*2.5</f>
        <v>3500</v>
      </c>
    </row>
    <row r="8" spans="1:7" s="240" customFormat="1" ht="15.75" x14ac:dyDescent="0.25">
      <c r="A8" s="726" t="s">
        <v>5303</v>
      </c>
      <c r="B8" s="727"/>
      <c r="C8" s="727"/>
      <c r="D8" s="727"/>
      <c r="E8" s="727"/>
      <c r="F8" s="727"/>
      <c r="G8" s="728"/>
    </row>
    <row r="9" spans="1:7" s="240" customFormat="1" ht="63" x14ac:dyDescent="0.25">
      <c r="A9" s="538">
        <f>A7+1</f>
        <v>2</v>
      </c>
      <c r="B9" s="553" t="s">
        <v>2293</v>
      </c>
      <c r="C9" s="528" t="s">
        <v>4748</v>
      </c>
      <c r="D9" s="542" t="s">
        <v>5304</v>
      </c>
      <c r="E9" s="540" t="s">
        <v>2789</v>
      </c>
      <c r="F9" s="537">
        <v>6150</v>
      </c>
      <c r="G9" s="543">
        <f>F9*2.5</f>
        <v>15375</v>
      </c>
    </row>
    <row r="10" spans="1:7" s="467" customFormat="1" ht="63" x14ac:dyDescent="0.25">
      <c r="A10" s="538">
        <f>A9+1</f>
        <v>3</v>
      </c>
      <c r="B10" s="553" t="s">
        <v>4949</v>
      </c>
      <c r="C10" s="175">
        <v>8948</v>
      </c>
      <c r="D10" s="542" t="s">
        <v>5305</v>
      </c>
      <c r="E10" s="540" t="s">
        <v>2789</v>
      </c>
      <c r="F10" s="537">
        <v>5400</v>
      </c>
      <c r="G10" s="543">
        <f t="shared" ref="G10:G15" si="1">F10*2.5</f>
        <v>13500</v>
      </c>
    </row>
    <row r="11" spans="1:7" s="467" customFormat="1" ht="63" x14ac:dyDescent="0.25">
      <c r="A11" s="538">
        <f t="shared" ref="A11:A15" si="2">A10+1</f>
        <v>4</v>
      </c>
      <c r="B11" s="553" t="s">
        <v>4916</v>
      </c>
      <c r="C11" s="175">
        <v>8914</v>
      </c>
      <c r="D11" s="542" t="s">
        <v>5306</v>
      </c>
      <c r="E11" s="540" t="s">
        <v>2789</v>
      </c>
      <c r="F11" s="537">
        <v>5100</v>
      </c>
      <c r="G11" s="543">
        <f t="shared" si="1"/>
        <v>12750</v>
      </c>
    </row>
    <row r="12" spans="1:7" s="467" customFormat="1" ht="63" x14ac:dyDescent="0.25">
      <c r="A12" s="538">
        <f t="shared" si="2"/>
        <v>5</v>
      </c>
      <c r="B12" s="553" t="s">
        <v>2294</v>
      </c>
      <c r="C12" s="175">
        <v>8126</v>
      </c>
      <c r="D12" s="542" t="s">
        <v>5307</v>
      </c>
      <c r="E12" s="540" t="s">
        <v>2789</v>
      </c>
      <c r="F12" s="537">
        <v>4800</v>
      </c>
      <c r="G12" s="543">
        <f t="shared" si="1"/>
        <v>12000</v>
      </c>
    </row>
    <row r="13" spans="1:7" s="467" customFormat="1" ht="63" x14ac:dyDescent="0.25">
      <c r="A13" s="538">
        <f t="shared" si="2"/>
        <v>6</v>
      </c>
      <c r="B13" s="553" t="s">
        <v>2295</v>
      </c>
      <c r="C13" s="175">
        <v>8127</v>
      </c>
      <c r="D13" s="539" t="s">
        <v>5308</v>
      </c>
      <c r="E13" s="540" t="s">
        <v>2789</v>
      </c>
      <c r="F13" s="537">
        <v>3900</v>
      </c>
      <c r="G13" s="541">
        <f t="shared" si="1"/>
        <v>9750</v>
      </c>
    </row>
    <row r="14" spans="1:7" s="467" customFormat="1" ht="63" x14ac:dyDescent="0.25">
      <c r="A14" s="538">
        <f t="shared" si="2"/>
        <v>7</v>
      </c>
      <c r="B14" s="553" t="s">
        <v>2323</v>
      </c>
      <c r="C14" s="175">
        <v>8128</v>
      </c>
      <c r="D14" s="539" t="s">
        <v>5309</v>
      </c>
      <c r="E14" s="540" t="s">
        <v>2789</v>
      </c>
      <c r="F14" s="537">
        <v>2800</v>
      </c>
      <c r="G14" s="541">
        <f t="shared" si="1"/>
        <v>7000</v>
      </c>
    </row>
    <row r="15" spans="1:7" s="240" customFormat="1" ht="63" x14ac:dyDescent="0.25">
      <c r="A15" s="538">
        <f t="shared" si="2"/>
        <v>8</v>
      </c>
      <c r="B15" s="553" t="s">
        <v>4297</v>
      </c>
      <c r="C15" s="175">
        <v>8129</v>
      </c>
      <c r="D15" s="539" t="s">
        <v>5310</v>
      </c>
      <c r="E15" s="540" t="s">
        <v>2789</v>
      </c>
      <c r="F15" s="537">
        <v>1400</v>
      </c>
      <c r="G15" s="541">
        <f t="shared" si="1"/>
        <v>3500</v>
      </c>
    </row>
    <row r="16" spans="1:7" s="544" customFormat="1" ht="15.75" x14ac:dyDescent="0.25">
      <c r="A16" s="726" t="s">
        <v>2800</v>
      </c>
      <c r="B16" s="727"/>
      <c r="C16" s="727"/>
      <c r="D16" s="727"/>
      <c r="E16" s="727"/>
      <c r="F16" s="727"/>
      <c r="G16" s="728"/>
    </row>
    <row r="17" spans="1:7" s="544" customFormat="1" ht="47.25" x14ac:dyDescent="0.25">
      <c r="A17" s="538">
        <f>A15+1</f>
        <v>9</v>
      </c>
      <c r="B17" s="553" t="s">
        <v>2801</v>
      </c>
      <c r="C17" s="528" t="s">
        <v>825</v>
      </c>
      <c r="D17" s="539" t="s">
        <v>2802</v>
      </c>
      <c r="E17" s="540" t="s">
        <v>2789</v>
      </c>
      <c r="F17" s="537">
        <v>29000</v>
      </c>
      <c r="G17" s="541">
        <f t="shared" ref="G17:G23" si="3">F17*2.5</f>
        <v>72500</v>
      </c>
    </row>
    <row r="18" spans="1:7" s="544" customFormat="1" ht="31.5" x14ac:dyDescent="0.25">
      <c r="A18" s="538">
        <f>A17+1</f>
        <v>10</v>
      </c>
      <c r="B18" s="553" t="s">
        <v>2803</v>
      </c>
      <c r="C18" s="528" t="s">
        <v>826</v>
      </c>
      <c r="D18" s="539" t="s">
        <v>2804</v>
      </c>
      <c r="E18" s="540" t="s">
        <v>2789</v>
      </c>
      <c r="F18" s="537">
        <v>31000</v>
      </c>
      <c r="G18" s="541">
        <f t="shared" si="3"/>
        <v>77500</v>
      </c>
    </row>
    <row r="19" spans="1:7" s="395" customFormat="1" ht="47.25" x14ac:dyDescent="0.25">
      <c r="A19" s="538">
        <f t="shared" ref="A19:A21" si="4">A18+1</f>
        <v>11</v>
      </c>
      <c r="B19" s="553" t="s">
        <v>4939</v>
      </c>
      <c r="C19" s="528" t="s">
        <v>4912</v>
      </c>
      <c r="D19" s="545" t="s">
        <v>4913</v>
      </c>
      <c r="E19" s="540" t="s">
        <v>2789</v>
      </c>
      <c r="F19" s="145">
        <v>14500</v>
      </c>
      <c r="G19" s="543">
        <f t="shared" si="3"/>
        <v>36250</v>
      </c>
    </row>
    <row r="20" spans="1:7" s="467" customFormat="1" ht="31.5" x14ac:dyDescent="0.25">
      <c r="A20" s="538">
        <f t="shared" si="4"/>
        <v>12</v>
      </c>
      <c r="B20" s="553" t="s">
        <v>4938</v>
      </c>
      <c r="C20" s="528" t="s">
        <v>4914</v>
      </c>
      <c r="D20" s="545" t="s">
        <v>4915</v>
      </c>
      <c r="E20" s="540" t="s">
        <v>2789</v>
      </c>
      <c r="F20" s="145">
        <v>15500</v>
      </c>
      <c r="G20" s="543">
        <f t="shared" si="3"/>
        <v>38750</v>
      </c>
    </row>
    <row r="21" spans="1:7" s="467" customFormat="1" ht="15.75" x14ac:dyDescent="0.25">
      <c r="A21" s="538">
        <f t="shared" si="4"/>
        <v>13</v>
      </c>
      <c r="B21" s="556" t="s">
        <v>5561</v>
      </c>
      <c r="C21" s="164">
        <v>8985</v>
      </c>
      <c r="D21" s="219" t="s">
        <v>5562</v>
      </c>
      <c r="E21" s="164" t="s">
        <v>3495</v>
      </c>
      <c r="F21" s="145">
        <v>31000</v>
      </c>
      <c r="G21" s="543">
        <f t="shared" si="3"/>
        <v>77500</v>
      </c>
    </row>
    <row r="22" spans="1:7" s="395" customFormat="1" ht="15.75" x14ac:dyDescent="0.25">
      <c r="A22" s="726" t="s">
        <v>2790</v>
      </c>
      <c r="B22" s="727"/>
      <c r="C22" s="727"/>
      <c r="D22" s="727"/>
      <c r="E22" s="727"/>
      <c r="F22" s="727"/>
      <c r="G22" s="728"/>
    </row>
    <row r="23" spans="1:7" s="467" customFormat="1" ht="47.25" x14ac:dyDescent="0.25">
      <c r="A23" s="538">
        <f>A21+1</f>
        <v>14</v>
      </c>
      <c r="B23" s="553" t="s">
        <v>2324</v>
      </c>
      <c r="C23" s="175">
        <v>8136</v>
      </c>
      <c r="D23" s="539" t="s">
        <v>4719</v>
      </c>
      <c r="E23" s="540" t="s">
        <v>2789</v>
      </c>
      <c r="F23" s="537">
        <v>1400</v>
      </c>
      <c r="G23" s="541">
        <f t="shared" si="3"/>
        <v>3500</v>
      </c>
    </row>
    <row r="24" spans="1:7" s="467" customFormat="1" ht="15.75" x14ac:dyDescent="0.25">
      <c r="A24" s="726" t="s">
        <v>5311</v>
      </c>
      <c r="B24" s="727"/>
      <c r="C24" s="727"/>
      <c r="D24" s="727"/>
      <c r="E24" s="727"/>
      <c r="F24" s="727"/>
      <c r="G24" s="728"/>
    </row>
    <row r="25" spans="1:7" s="467" customFormat="1" ht="63" x14ac:dyDescent="0.25">
      <c r="A25" s="538">
        <f>A23+1</f>
        <v>15</v>
      </c>
      <c r="B25" s="553" t="s">
        <v>2325</v>
      </c>
      <c r="C25" s="175">
        <v>8137</v>
      </c>
      <c r="D25" s="542" t="s">
        <v>5312</v>
      </c>
      <c r="E25" s="540" t="s">
        <v>2789</v>
      </c>
      <c r="F25" s="537">
        <v>6150</v>
      </c>
      <c r="G25" s="543">
        <f t="shared" ref="G25:G31" si="5">F25*2.5</f>
        <v>15375</v>
      </c>
    </row>
    <row r="26" spans="1:7" s="467" customFormat="1" ht="63" x14ac:dyDescent="0.25">
      <c r="A26" s="538">
        <f>A25+1</f>
        <v>16</v>
      </c>
      <c r="B26" s="553" t="s">
        <v>4950</v>
      </c>
      <c r="C26" s="175">
        <v>8950</v>
      </c>
      <c r="D26" s="542" t="s">
        <v>5313</v>
      </c>
      <c r="E26" s="540" t="s">
        <v>2789</v>
      </c>
      <c r="F26" s="537">
        <v>5400</v>
      </c>
      <c r="G26" s="543">
        <f t="shared" si="5"/>
        <v>13500</v>
      </c>
    </row>
    <row r="27" spans="1:7" s="467" customFormat="1" ht="63" x14ac:dyDescent="0.25">
      <c r="A27" s="538">
        <f t="shared" ref="A27:A31" si="6">A26+1</f>
        <v>17</v>
      </c>
      <c r="B27" s="553" t="s">
        <v>4917</v>
      </c>
      <c r="C27" s="175">
        <v>8925</v>
      </c>
      <c r="D27" s="542" t="s">
        <v>5314</v>
      </c>
      <c r="E27" s="540" t="s">
        <v>2789</v>
      </c>
      <c r="F27" s="537">
        <v>5100</v>
      </c>
      <c r="G27" s="543">
        <f t="shared" si="5"/>
        <v>12750</v>
      </c>
    </row>
    <row r="28" spans="1:7" s="467" customFormat="1" ht="47.25" x14ac:dyDescent="0.25">
      <c r="A28" s="538">
        <f t="shared" si="6"/>
        <v>18</v>
      </c>
      <c r="B28" s="553" t="s">
        <v>2326</v>
      </c>
      <c r="C28" s="175">
        <v>8139</v>
      </c>
      <c r="D28" s="542" t="s">
        <v>5315</v>
      </c>
      <c r="E28" s="540" t="s">
        <v>2789</v>
      </c>
      <c r="F28" s="537">
        <v>4800</v>
      </c>
      <c r="G28" s="543">
        <f t="shared" si="5"/>
        <v>12000</v>
      </c>
    </row>
    <row r="29" spans="1:7" s="546" customFormat="1" ht="63" x14ac:dyDescent="0.25">
      <c r="A29" s="538">
        <f t="shared" si="6"/>
        <v>19</v>
      </c>
      <c r="B29" s="553" t="s">
        <v>2327</v>
      </c>
      <c r="C29" s="175">
        <v>8140</v>
      </c>
      <c r="D29" s="539" t="s">
        <v>5316</v>
      </c>
      <c r="E29" s="540" t="s">
        <v>2789</v>
      </c>
      <c r="F29" s="537">
        <v>3900</v>
      </c>
      <c r="G29" s="541">
        <f t="shared" si="5"/>
        <v>9750</v>
      </c>
    </row>
    <row r="30" spans="1:7" s="467" customFormat="1" ht="63" x14ac:dyDescent="0.25">
      <c r="A30" s="538">
        <f t="shared" si="6"/>
        <v>20</v>
      </c>
      <c r="B30" s="553" t="s">
        <v>2328</v>
      </c>
      <c r="C30" s="175">
        <v>8141</v>
      </c>
      <c r="D30" s="539" t="s">
        <v>5317</v>
      </c>
      <c r="E30" s="540" t="s">
        <v>2789</v>
      </c>
      <c r="F30" s="537">
        <v>2800</v>
      </c>
      <c r="G30" s="541">
        <f t="shared" si="5"/>
        <v>7000</v>
      </c>
    </row>
    <row r="31" spans="1:7" s="467" customFormat="1" ht="47.25" x14ac:dyDescent="0.25">
      <c r="A31" s="538">
        <f t="shared" si="6"/>
        <v>21</v>
      </c>
      <c r="B31" s="553" t="s">
        <v>2329</v>
      </c>
      <c r="C31" s="175">
        <v>8142</v>
      </c>
      <c r="D31" s="539" t="s">
        <v>5318</v>
      </c>
      <c r="E31" s="540" t="s">
        <v>2789</v>
      </c>
      <c r="F31" s="537">
        <v>1400</v>
      </c>
      <c r="G31" s="541">
        <f t="shared" si="5"/>
        <v>3500</v>
      </c>
    </row>
    <row r="32" spans="1:7" s="467" customFormat="1" ht="15.75" x14ac:dyDescent="0.25">
      <c r="A32" s="726" t="s">
        <v>2791</v>
      </c>
      <c r="B32" s="727"/>
      <c r="C32" s="727"/>
      <c r="D32" s="727"/>
      <c r="E32" s="727"/>
      <c r="F32" s="727"/>
      <c r="G32" s="728"/>
    </row>
    <row r="33" spans="1:7" s="467" customFormat="1" ht="47.25" x14ac:dyDescent="0.25">
      <c r="A33" s="538">
        <f>A31+1</f>
        <v>22</v>
      </c>
      <c r="B33" s="553" t="s">
        <v>2331</v>
      </c>
      <c r="C33" s="175">
        <v>8149</v>
      </c>
      <c r="D33" s="539" t="s">
        <v>2792</v>
      </c>
      <c r="E33" s="540" t="s">
        <v>2789</v>
      </c>
      <c r="F33" s="537">
        <v>3000</v>
      </c>
      <c r="G33" s="541">
        <v>9000</v>
      </c>
    </row>
    <row r="34" spans="1:7" s="467" customFormat="1" ht="15.75" x14ac:dyDescent="0.25">
      <c r="A34" s="732" t="s">
        <v>2793</v>
      </c>
      <c r="B34" s="733"/>
      <c r="C34" s="733"/>
      <c r="D34" s="733"/>
      <c r="E34" s="733"/>
      <c r="F34" s="733"/>
      <c r="G34" s="734"/>
    </row>
    <row r="35" spans="1:7" s="467" customFormat="1" ht="63" x14ac:dyDescent="0.25">
      <c r="A35" s="538">
        <f>A33+1</f>
        <v>23</v>
      </c>
      <c r="B35" s="553" t="s">
        <v>2330</v>
      </c>
      <c r="C35" s="175">
        <v>8150</v>
      </c>
      <c r="D35" s="539" t="s">
        <v>4720</v>
      </c>
      <c r="E35" s="540" t="s">
        <v>2789</v>
      </c>
      <c r="F35" s="537">
        <v>1400</v>
      </c>
      <c r="G35" s="541">
        <f t="shared" ref="G35" si="7">F35*2.5</f>
        <v>3500</v>
      </c>
    </row>
    <row r="36" spans="1:7" s="467" customFormat="1" ht="15.75" x14ac:dyDescent="0.25">
      <c r="A36" s="726" t="s">
        <v>5327</v>
      </c>
      <c r="B36" s="727"/>
      <c r="C36" s="727"/>
      <c r="D36" s="727"/>
      <c r="E36" s="727"/>
      <c r="F36" s="727"/>
      <c r="G36" s="728"/>
    </row>
    <row r="37" spans="1:7" s="467" customFormat="1" ht="63" x14ac:dyDescent="0.25">
      <c r="A37" s="538">
        <f>A35+1</f>
        <v>24</v>
      </c>
      <c r="B37" s="553" t="s">
        <v>2332</v>
      </c>
      <c r="C37" s="175">
        <v>8151</v>
      </c>
      <c r="D37" s="542" t="s">
        <v>5319</v>
      </c>
      <c r="E37" s="540" t="s">
        <v>2789</v>
      </c>
      <c r="F37" s="537">
        <v>6150</v>
      </c>
      <c r="G37" s="543">
        <f t="shared" ref="G37:G43" si="8">F37*2.5</f>
        <v>15375</v>
      </c>
    </row>
    <row r="38" spans="1:7" s="467" customFormat="1" ht="63" x14ac:dyDescent="0.25">
      <c r="A38" s="538">
        <f>A37+1</f>
        <v>25</v>
      </c>
      <c r="B38" s="553" t="s">
        <v>4951</v>
      </c>
      <c r="C38" s="175">
        <v>8952</v>
      </c>
      <c r="D38" s="542" t="s">
        <v>5320</v>
      </c>
      <c r="E38" s="540" t="s">
        <v>2789</v>
      </c>
      <c r="F38" s="537">
        <v>5400</v>
      </c>
      <c r="G38" s="543">
        <f t="shared" si="8"/>
        <v>13500</v>
      </c>
    </row>
    <row r="39" spans="1:7" s="467" customFormat="1" ht="63" x14ac:dyDescent="0.25">
      <c r="A39" s="538">
        <f t="shared" ref="A39:A43" si="9">A38+1</f>
        <v>26</v>
      </c>
      <c r="B39" s="553" t="s">
        <v>4940</v>
      </c>
      <c r="C39" s="175">
        <v>8927</v>
      </c>
      <c r="D39" s="542" t="s">
        <v>5321</v>
      </c>
      <c r="E39" s="540" t="s">
        <v>2789</v>
      </c>
      <c r="F39" s="537">
        <v>5100</v>
      </c>
      <c r="G39" s="543">
        <f t="shared" si="8"/>
        <v>12750</v>
      </c>
    </row>
    <row r="40" spans="1:7" s="467" customFormat="1" ht="63" x14ac:dyDescent="0.25">
      <c r="A40" s="538">
        <f t="shared" si="9"/>
        <v>27</v>
      </c>
      <c r="B40" s="553" t="s">
        <v>2333</v>
      </c>
      <c r="C40" s="175">
        <v>8152</v>
      </c>
      <c r="D40" s="542" t="s">
        <v>5322</v>
      </c>
      <c r="E40" s="540" t="s">
        <v>2789</v>
      </c>
      <c r="F40" s="537">
        <v>4800</v>
      </c>
      <c r="G40" s="543">
        <f t="shared" si="8"/>
        <v>12000</v>
      </c>
    </row>
    <row r="41" spans="1:7" s="467" customFormat="1" ht="63" x14ac:dyDescent="0.25">
      <c r="A41" s="538">
        <f t="shared" si="9"/>
        <v>28</v>
      </c>
      <c r="B41" s="553" t="s">
        <v>2334</v>
      </c>
      <c r="C41" s="175">
        <v>8153</v>
      </c>
      <c r="D41" s="539" t="s">
        <v>5323</v>
      </c>
      <c r="E41" s="540" t="s">
        <v>2789</v>
      </c>
      <c r="F41" s="537">
        <v>3900</v>
      </c>
      <c r="G41" s="541">
        <f t="shared" si="8"/>
        <v>9750</v>
      </c>
    </row>
    <row r="42" spans="1:7" s="467" customFormat="1" ht="63" x14ac:dyDescent="0.25">
      <c r="A42" s="538">
        <f t="shared" si="9"/>
        <v>29</v>
      </c>
      <c r="B42" s="553" t="s">
        <v>2335</v>
      </c>
      <c r="C42" s="175">
        <v>8154</v>
      </c>
      <c r="D42" s="539" t="s">
        <v>5324</v>
      </c>
      <c r="E42" s="540" t="s">
        <v>2789</v>
      </c>
      <c r="F42" s="537">
        <v>2800</v>
      </c>
      <c r="G42" s="541">
        <f t="shared" si="8"/>
        <v>7000</v>
      </c>
    </row>
    <row r="43" spans="1:7" s="467" customFormat="1" ht="63" x14ac:dyDescent="0.25">
      <c r="A43" s="538">
        <f t="shared" si="9"/>
        <v>30</v>
      </c>
      <c r="B43" s="553" t="s">
        <v>2336</v>
      </c>
      <c r="C43" s="175">
        <v>8155</v>
      </c>
      <c r="D43" s="539" t="s">
        <v>5325</v>
      </c>
      <c r="E43" s="540" t="s">
        <v>2789</v>
      </c>
      <c r="F43" s="537">
        <v>1400</v>
      </c>
      <c r="G43" s="541">
        <f t="shared" si="8"/>
        <v>3500</v>
      </c>
    </row>
    <row r="44" spans="1:7" s="467" customFormat="1" ht="15.75" x14ac:dyDescent="0.25">
      <c r="A44" s="732" t="s">
        <v>2794</v>
      </c>
      <c r="B44" s="733"/>
      <c r="C44" s="733"/>
      <c r="D44" s="733"/>
      <c r="E44" s="733"/>
      <c r="F44" s="733"/>
      <c r="G44" s="734"/>
    </row>
    <row r="45" spans="1:7" s="467" customFormat="1" ht="63" x14ac:dyDescent="0.25">
      <c r="A45" s="538">
        <f>A43+1</f>
        <v>31</v>
      </c>
      <c r="B45" s="553" t="s">
        <v>2337</v>
      </c>
      <c r="C45" s="175">
        <v>8175</v>
      </c>
      <c r="D45" s="539" t="s">
        <v>4721</v>
      </c>
      <c r="E45" s="540" t="s">
        <v>2789</v>
      </c>
      <c r="F45" s="537">
        <v>1400</v>
      </c>
      <c r="G45" s="541">
        <f t="shared" ref="G45" si="10">F45*2.5</f>
        <v>3500</v>
      </c>
    </row>
    <row r="46" spans="1:7" s="240" customFormat="1" ht="15.75" x14ac:dyDescent="0.25">
      <c r="A46" s="726" t="s">
        <v>5326</v>
      </c>
      <c r="B46" s="727"/>
      <c r="C46" s="727"/>
      <c r="D46" s="727"/>
      <c r="E46" s="727"/>
      <c r="F46" s="727"/>
      <c r="G46" s="728"/>
    </row>
    <row r="47" spans="1:7" s="240" customFormat="1" ht="63" x14ac:dyDescent="0.25">
      <c r="A47" s="538">
        <f>A45+1</f>
        <v>32</v>
      </c>
      <c r="B47" s="553" t="s">
        <v>2338</v>
      </c>
      <c r="C47" s="175">
        <v>8176</v>
      </c>
      <c r="D47" s="542" t="s">
        <v>5328</v>
      </c>
      <c r="E47" s="540" t="s">
        <v>2789</v>
      </c>
      <c r="F47" s="537">
        <v>6150</v>
      </c>
      <c r="G47" s="543">
        <f t="shared" ref="G47:G53" si="11">F47*2.5</f>
        <v>15375</v>
      </c>
    </row>
    <row r="48" spans="1:7" s="240" customFormat="1" ht="63" x14ac:dyDescent="0.25">
      <c r="A48" s="538">
        <f>A47+1</f>
        <v>33</v>
      </c>
      <c r="B48" s="553" t="s">
        <v>4952</v>
      </c>
      <c r="C48" s="175">
        <v>8954</v>
      </c>
      <c r="D48" s="542" t="s">
        <v>5329</v>
      </c>
      <c r="E48" s="540" t="s">
        <v>2789</v>
      </c>
      <c r="F48" s="537">
        <v>5400</v>
      </c>
      <c r="G48" s="543">
        <f t="shared" si="11"/>
        <v>13500</v>
      </c>
    </row>
    <row r="49" spans="1:7" s="240" customFormat="1" ht="63" x14ac:dyDescent="0.25">
      <c r="A49" s="538">
        <f t="shared" ref="A49:A53" si="12">A48+1</f>
        <v>34</v>
      </c>
      <c r="B49" s="553" t="s">
        <v>4941</v>
      </c>
      <c r="C49" s="175">
        <v>8929</v>
      </c>
      <c r="D49" s="542" t="s">
        <v>5330</v>
      </c>
      <c r="E49" s="540" t="s">
        <v>2789</v>
      </c>
      <c r="F49" s="537">
        <v>5100</v>
      </c>
      <c r="G49" s="543">
        <f t="shared" si="11"/>
        <v>12750</v>
      </c>
    </row>
    <row r="50" spans="1:7" s="240" customFormat="1" ht="63" x14ac:dyDescent="0.25">
      <c r="A50" s="538">
        <f t="shared" si="12"/>
        <v>35</v>
      </c>
      <c r="B50" s="553" t="s">
        <v>2339</v>
      </c>
      <c r="C50" s="175">
        <v>8177</v>
      </c>
      <c r="D50" s="542" t="s">
        <v>5331</v>
      </c>
      <c r="E50" s="540" t="s">
        <v>2789</v>
      </c>
      <c r="F50" s="537">
        <v>4800</v>
      </c>
      <c r="G50" s="543">
        <f t="shared" si="11"/>
        <v>12000</v>
      </c>
    </row>
    <row r="51" spans="1:7" s="240" customFormat="1" ht="63" x14ac:dyDescent="0.25">
      <c r="A51" s="538">
        <f t="shared" si="12"/>
        <v>36</v>
      </c>
      <c r="B51" s="553" t="s">
        <v>2340</v>
      </c>
      <c r="C51" s="175">
        <v>8178</v>
      </c>
      <c r="D51" s="539" t="s">
        <v>5332</v>
      </c>
      <c r="E51" s="540" t="s">
        <v>2789</v>
      </c>
      <c r="F51" s="537">
        <v>3900</v>
      </c>
      <c r="G51" s="541">
        <f t="shared" si="11"/>
        <v>9750</v>
      </c>
    </row>
    <row r="52" spans="1:7" s="240" customFormat="1" ht="63" x14ac:dyDescent="0.25">
      <c r="A52" s="538">
        <f t="shared" si="12"/>
        <v>37</v>
      </c>
      <c r="B52" s="553" t="s">
        <v>2341</v>
      </c>
      <c r="C52" s="175">
        <v>8179</v>
      </c>
      <c r="D52" s="539" t="s">
        <v>5333</v>
      </c>
      <c r="E52" s="540" t="s">
        <v>2789</v>
      </c>
      <c r="F52" s="537">
        <v>2800</v>
      </c>
      <c r="G52" s="541">
        <f t="shared" si="11"/>
        <v>7000</v>
      </c>
    </row>
    <row r="53" spans="1:7" s="240" customFormat="1" ht="63" x14ac:dyDescent="0.25">
      <c r="A53" s="538">
        <f t="shared" si="12"/>
        <v>38</v>
      </c>
      <c r="B53" s="553" t="s">
        <v>2342</v>
      </c>
      <c r="C53" s="175">
        <v>8180</v>
      </c>
      <c r="D53" s="539" t="s">
        <v>5334</v>
      </c>
      <c r="E53" s="540" t="s">
        <v>2789</v>
      </c>
      <c r="F53" s="537">
        <v>1400</v>
      </c>
      <c r="G53" s="541">
        <f t="shared" si="11"/>
        <v>3500</v>
      </c>
    </row>
    <row r="54" spans="1:7" s="467" customFormat="1" ht="15.75" x14ac:dyDescent="0.25">
      <c r="A54" s="732" t="s">
        <v>2795</v>
      </c>
      <c r="B54" s="733"/>
      <c r="C54" s="733"/>
      <c r="D54" s="733"/>
      <c r="E54" s="733"/>
      <c r="F54" s="733"/>
      <c r="G54" s="734"/>
    </row>
    <row r="55" spans="1:7" s="467" customFormat="1" ht="47.25" x14ac:dyDescent="0.25">
      <c r="A55" s="538">
        <f>A53+1</f>
        <v>39</v>
      </c>
      <c r="B55" s="553" t="s">
        <v>2343</v>
      </c>
      <c r="C55" s="175">
        <v>8188</v>
      </c>
      <c r="D55" s="539" t="s">
        <v>4722</v>
      </c>
      <c r="E55" s="540" t="s">
        <v>2789</v>
      </c>
      <c r="F55" s="537">
        <v>1400</v>
      </c>
      <c r="G55" s="541">
        <f t="shared" ref="G55" si="13">F55*2.5</f>
        <v>3500</v>
      </c>
    </row>
    <row r="56" spans="1:7" s="467" customFormat="1" ht="15.75" x14ac:dyDescent="0.25">
      <c r="A56" s="726" t="s">
        <v>5335</v>
      </c>
      <c r="B56" s="727"/>
      <c r="C56" s="727"/>
      <c r="D56" s="727"/>
      <c r="E56" s="727"/>
      <c r="F56" s="727"/>
      <c r="G56" s="728"/>
    </row>
    <row r="57" spans="1:7" s="467" customFormat="1" ht="63" x14ac:dyDescent="0.25">
      <c r="A57" s="538">
        <f>A55+1</f>
        <v>40</v>
      </c>
      <c r="B57" s="553" t="s">
        <v>2344</v>
      </c>
      <c r="C57" s="175">
        <v>8189</v>
      </c>
      <c r="D57" s="542" t="s">
        <v>5336</v>
      </c>
      <c r="E57" s="540" t="s">
        <v>2789</v>
      </c>
      <c r="F57" s="537">
        <v>6150</v>
      </c>
      <c r="G57" s="543">
        <f t="shared" ref="G57:G63" si="14">F57*2.5</f>
        <v>15375</v>
      </c>
    </row>
    <row r="58" spans="1:7" s="467" customFormat="1" ht="63" x14ac:dyDescent="0.25">
      <c r="A58" s="538">
        <f>A57+1</f>
        <v>41</v>
      </c>
      <c r="B58" s="553" t="s">
        <v>4953</v>
      </c>
      <c r="C58" s="175">
        <v>8956</v>
      </c>
      <c r="D58" s="542" t="s">
        <v>5337</v>
      </c>
      <c r="E58" s="540" t="s">
        <v>2789</v>
      </c>
      <c r="F58" s="537">
        <v>5400</v>
      </c>
      <c r="G58" s="543">
        <f t="shared" si="14"/>
        <v>13500</v>
      </c>
    </row>
    <row r="59" spans="1:7" s="467" customFormat="1" ht="63" x14ac:dyDescent="0.25">
      <c r="A59" s="538">
        <f t="shared" ref="A59:A63" si="15">A58+1</f>
        <v>42</v>
      </c>
      <c r="B59" s="553" t="s">
        <v>4942</v>
      </c>
      <c r="C59" s="175">
        <v>8931</v>
      </c>
      <c r="D59" s="542" t="s">
        <v>5338</v>
      </c>
      <c r="E59" s="540" t="s">
        <v>2789</v>
      </c>
      <c r="F59" s="537">
        <v>5100</v>
      </c>
      <c r="G59" s="543">
        <f t="shared" si="14"/>
        <v>12750</v>
      </c>
    </row>
    <row r="60" spans="1:7" s="467" customFormat="1" ht="47.25" x14ac:dyDescent="0.25">
      <c r="A60" s="538">
        <f t="shared" si="15"/>
        <v>43</v>
      </c>
      <c r="B60" s="553" t="s">
        <v>2345</v>
      </c>
      <c r="C60" s="175">
        <v>8190</v>
      </c>
      <c r="D60" s="542" t="s">
        <v>5339</v>
      </c>
      <c r="E60" s="540" t="s">
        <v>2789</v>
      </c>
      <c r="F60" s="537">
        <v>4800</v>
      </c>
      <c r="G60" s="543">
        <f t="shared" si="14"/>
        <v>12000</v>
      </c>
    </row>
    <row r="61" spans="1:7" s="467" customFormat="1" ht="63" x14ac:dyDescent="0.25">
      <c r="A61" s="538">
        <f t="shared" si="15"/>
        <v>44</v>
      </c>
      <c r="B61" s="553" t="s">
        <v>2346</v>
      </c>
      <c r="C61" s="175">
        <v>8191</v>
      </c>
      <c r="D61" s="539" t="s">
        <v>5340</v>
      </c>
      <c r="E61" s="540" t="s">
        <v>2789</v>
      </c>
      <c r="F61" s="537">
        <v>3900</v>
      </c>
      <c r="G61" s="541">
        <f t="shared" si="14"/>
        <v>9750</v>
      </c>
    </row>
    <row r="62" spans="1:7" s="467" customFormat="1" ht="63" x14ac:dyDescent="0.25">
      <c r="A62" s="538">
        <f t="shared" si="15"/>
        <v>45</v>
      </c>
      <c r="B62" s="553" t="s">
        <v>2347</v>
      </c>
      <c r="C62" s="175">
        <v>8192</v>
      </c>
      <c r="D62" s="539" t="s">
        <v>5341</v>
      </c>
      <c r="E62" s="540" t="s">
        <v>2789</v>
      </c>
      <c r="F62" s="537">
        <v>2800</v>
      </c>
      <c r="G62" s="541">
        <f t="shared" si="14"/>
        <v>7000</v>
      </c>
    </row>
    <row r="63" spans="1:7" s="467" customFormat="1" ht="47.25" x14ac:dyDescent="0.25">
      <c r="A63" s="538">
        <f t="shared" si="15"/>
        <v>46</v>
      </c>
      <c r="B63" s="553" t="s">
        <v>2348</v>
      </c>
      <c r="C63" s="175">
        <v>8193</v>
      </c>
      <c r="D63" s="539" t="s">
        <v>5342</v>
      </c>
      <c r="E63" s="540" t="s">
        <v>2789</v>
      </c>
      <c r="F63" s="537">
        <v>1400</v>
      </c>
      <c r="G63" s="541">
        <f t="shared" si="14"/>
        <v>3500</v>
      </c>
    </row>
    <row r="64" spans="1:7" s="467" customFormat="1" ht="15.75" x14ac:dyDescent="0.25">
      <c r="A64" s="726" t="s">
        <v>2796</v>
      </c>
      <c r="B64" s="727"/>
      <c r="C64" s="727"/>
      <c r="D64" s="727"/>
      <c r="E64" s="727"/>
      <c r="F64" s="727"/>
      <c r="G64" s="728"/>
    </row>
    <row r="65" spans="1:9" s="467" customFormat="1" ht="47.25" x14ac:dyDescent="0.25">
      <c r="A65" s="538">
        <f>A63+1</f>
        <v>47</v>
      </c>
      <c r="B65" s="553" t="s">
        <v>2349</v>
      </c>
      <c r="C65" s="175">
        <v>8201</v>
      </c>
      <c r="D65" s="539" t="s">
        <v>4723</v>
      </c>
      <c r="E65" s="540" t="s">
        <v>2789</v>
      </c>
      <c r="F65" s="537">
        <v>1400</v>
      </c>
      <c r="G65" s="541">
        <f t="shared" ref="G65" si="16">F65*2.5</f>
        <v>3500</v>
      </c>
    </row>
    <row r="66" spans="1:9" s="467" customFormat="1" ht="15.75" x14ac:dyDescent="0.25">
      <c r="A66" s="726" t="s">
        <v>5343</v>
      </c>
      <c r="B66" s="727"/>
      <c r="C66" s="727"/>
      <c r="D66" s="727"/>
      <c r="E66" s="727"/>
      <c r="F66" s="727"/>
      <c r="G66" s="728"/>
    </row>
    <row r="67" spans="1:9" s="467" customFormat="1" ht="63" x14ac:dyDescent="0.25">
      <c r="A67" s="538">
        <f>A65+1</f>
        <v>48</v>
      </c>
      <c r="B67" s="553" t="s">
        <v>2350</v>
      </c>
      <c r="C67" s="175">
        <v>8202</v>
      </c>
      <c r="D67" s="542" t="s">
        <v>5344</v>
      </c>
      <c r="E67" s="540" t="s">
        <v>2789</v>
      </c>
      <c r="F67" s="537">
        <v>6150</v>
      </c>
      <c r="G67" s="543">
        <f>F67*2.5</f>
        <v>15375</v>
      </c>
    </row>
    <row r="68" spans="1:9" s="467" customFormat="1" ht="63" x14ac:dyDescent="0.25">
      <c r="A68" s="538">
        <f>A67+1</f>
        <v>49</v>
      </c>
      <c r="B68" s="553" t="s">
        <v>4954</v>
      </c>
      <c r="C68" s="175">
        <v>8958</v>
      </c>
      <c r="D68" s="542" t="s">
        <v>5345</v>
      </c>
      <c r="E68" s="540" t="s">
        <v>2789</v>
      </c>
      <c r="F68" s="537">
        <v>5400</v>
      </c>
      <c r="G68" s="543">
        <f>F68*2.5</f>
        <v>13500</v>
      </c>
    </row>
    <row r="69" spans="1:9" s="467" customFormat="1" ht="63" x14ac:dyDescent="0.25">
      <c r="A69" s="538">
        <f t="shared" ref="A69:A73" si="17">A68+1</f>
        <v>50</v>
      </c>
      <c r="B69" s="553" t="s">
        <v>4943</v>
      </c>
      <c r="C69" s="175">
        <v>8933</v>
      </c>
      <c r="D69" s="542" t="s">
        <v>5346</v>
      </c>
      <c r="E69" s="540" t="s">
        <v>2789</v>
      </c>
      <c r="F69" s="537">
        <v>5100</v>
      </c>
      <c r="G69" s="543">
        <f>F69*2.5</f>
        <v>12750</v>
      </c>
    </row>
    <row r="70" spans="1:9" s="240" customFormat="1" ht="47.25" x14ac:dyDescent="0.25">
      <c r="A70" s="538">
        <f t="shared" si="17"/>
        <v>51</v>
      </c>
      <c r="B70" s="553" t="s">
        <v>2351</v>
      </c>
      <c r="C70" s="175">
        <v>8203</v>
      </c>
      <c r="D70" s="542" t="s">
        <v>5347</v>
      </c>
      <c r="E70" s="540" t="s">
        <v>2789</v>
      </c>
      <c r="F70" s="537">
        <v>4800</v>
      </c>
      <c r="G70" s="543">
        <f t="shared" ref="G70:G73" si="18">F70*2.5</f>
        <v>12000</v>
      </c>
    </row>
    <row r="71" spans="1:9" s="467" customFormat="1" ht="63" x14ac:dyDescent="0.25">
      <c r="A71" s="538">
        <f t="shared" si="17"/>
        <v>52</v>
      </c>
      <c r="B71" s="553" t="s">
        <v>2352</v>
      </c>
      <c r="C71" s="175">
        <v>8204</v>
      </c>
      <c r="D71" s="539" t="s">
        <v>5348</v>
      </c>
      <c r="E71" s="540" t="s">
        <v>2789</v>
      </c>
      <c r="F71" s="537">
        <v>3900</v>
      </c>
      <c r="G71" s="541">
        <f t="shared" si="18"/>
        <v>9750</v>
      </c>
      <c r="I71" s="547"/>
    </row>
    <row r="72" spans="1:9" s="467" customFormat="1" ht="63" x14ac:dyDescent="0.25">
      <c r="A72" s="538">
        <f t="shared" si="17"/>
        <v>53</v>
      </c>
      <c r="B72" s="553" t="s">
        <v>2353</v>
      </c>
      <c r="C72" s="175">
        <v>8205</v>
      </c>
      <c r="D72" s="539" t="s">
        <v>5349</v>
      </c>
      <c r="E72" s="540" t="s">
        <v>2789</v>
      </c>
      <c r="F72" s="537">
        <v>2800</v>
      </c>
      <c r="G72" s="541">
        <f t="shared" si="18"/>
        <v>7000</v>
      </c>
    </row>
    <row r="73" spans="1:9" s="467" customFormat="1" ht="47.25" x14ac:dyDescent="0.25">
      <c r="A73" s="538">
        <f t="shared" si="17"/>
        <v>54</v>
      </c>
      <c r="B73" s="553" t="s">
        <v>2354</v>
      </c>
      <c r="C73" s="175">
        <v>8206</v>
      </c>
      <c r="D73" s="539" t="s">
        <v>5350</v>
      </c>
      <c r="E73" s="540" t="s">
        <v>2789</v>
      </c>
      <c r="F73" s="537">
        <v>1400</v>
      </c>
      <c r="G73" s="541">
        <f t="shared" si="18"/>
        <v>3500</v>
      </c>
    </row>
    <row r="74" spans="1:9" s="467" customFormat="1" ht="15.75" x14ac:dyDescent="0.25">
      <c r="A74" s="726" t="s">
        <v>4594</v>
      </c>
      <c r="B74" s="727"/>
      <c r="C74" s="727"/>
      <c r="D74" s="727"/>
      <c r="E74" s="727"/>
      <c r="F74" s="727"/>
      <c r="G74" s="728"/>
    </row>
    <row r="75" spans="1:9" s="467" customFormat="1" ht="47.25" x14ac:dyDescent="0.25">
      <c r="A75" s="538">
        <f>A73+1</f>
        <v>55</v>
      </c>
      <c r="B75" s="553" t="s">
        <v>2355</v>
      </c>
      <c r="C75" s="175">
        <v>8214</v>
      </c>
      <c r="D75" s="539" t="s">
        <v>4724</v>
      </c>
      <c r="E75" s="540" t="s">
        <v>2789</v>
      </c>
      <c r="F75" s="537">
        <v>1400</v>
      </c>
      <c r="G75" s="541">
        <f t="shared" ref="G75:G85" si="19">F75*2.5</f>
        <v>3500</v>
      </c>
    </row>
    <row r="76" spans="1:9" s="467" customFormat="1" ht="15.75" x14ac:dyDescent="0.25">
      <c r="A76" s="726" t="s">
        <v>5351</v>
      </c>
      <c r="B76" s="727"/>
      <c r="C76" s="727"/>
      <c r="D76" s="727"/>
      <c r="E76" s="727"/>
      <c r="F76" s="727"/>
      <c r="G76" s="728"/>
    </row>
    <row r="77" spans="1:9" s="467" customFormat="1" ht="63" x14ac:dyDescent="0.25">
      <c r="A77" s="538">
        <f>A75+1</f>
        <v>56</v>
      </c>
      <c r="B77" s="553" t="s">
        <v>2356</v>
      </c>
      <c r="C77" s="175">
        <v>8215</v>
      </c>
      <c r="D77" s="542" t="s">
        <v>5352</v>
      </c>
      <c r="E77" s="540" t="s">
        <v>2789</v>
      </c>
      <c r="F77" s="537">
        <v>6150</v>
      </c>
      <c r="G77" s="543">
        <f>F77*2.5</f>
        <v>15375</v>
      </c>
    </row>
    <row r="78" spans="1:9" s="467" customFormat="1" ht="63" x14ac:dyDescent="0.25">
      <c r="A78" s="538">
        <f>A77+1</f>
        <v>57</v>
      </c>
      <c r="B78" s="553" t="s">
        <v>4955</v>
      </c>
      <c r="C78" s="175">
        <v>8960</v>
      </c>
      <c r="D78" s="542" t="s">
        <v>5353</v>
      </c>
      <c r="E78" s="540" t="s">
        <v>2789</v>
      </c>
      <c r="F78" s="537">
        <v>5400</v>
      </c>
      <c r="G78" s="543">
        <f>F78*2.5</f>
        <v>13500</v>
      </c>
    </row>
    <row r="79" spans="1:9" s="467" customFormat="1" ht="63" x14ac:dyDescent="0.25">
      <c r="A79" s="538">
        <f t="shared" ref="A79:A83" si="20">A78+1</f>
        <v>58</v>
      </c>
      <c r="B79" s="553" t="s">
        <v>4944</v>
      </c>
      <c r="C79" s="175">
        <v>8935</v>
      </c>
      <c r="D79" s="542" t="s">
        <v>5354</v>
      </c>
      <c r="E79" s="540" t="s">
        <v>2789</v>
      </c>
      <c r="F79" s="537">
        <v>5100</v>
      </c>
      <c r="G79" s="543">
        <f>F79*2.5</f>
        <v>12750</v>
      </c>
    </row>
    <row r="80" spans="1:9" s="467" customFormat="1" ht="47.25" x14ac:dyDescent="0.25">
      <c r="A80" s="538">
        <f t="shared" si="20"/>
        <v>59</v>
      </c>
      <c r="B80" s="553" t="s">
        <v>2357</v>
      </c>
      <c r="C80" s="175">
        <v>8216</v>
      </c>
      <c r="D80" s="542" t="s">
        <v>5355</v>
      </c>
      <c r="E80" s="540" t="s">
        <v>2789</v>
      </c>
      <c r="F80" s="537">
        <v>4800</v>
      </c>
      <c r="G80" s="543">
        <f t="shared" ref="G80" si="21">F80*2.5</f>
        <v>12000</v>
      </c>
    </row>
    <row r="81" spans="1:7" s="467" customFormat="1" ht="63" x14ac:dyDescent="0.25">
      <c r="A81" s="538">
        <f t="shared" si="20"/>
        <v>60</v>
      </c>
      <c r="B81" s="553" t="s">
        <v>2358</v>
      </c>
      <c r="C81" s="175">
        <v>8217</v>
      </c>
      <c r="D81" s="539" t="s">
        <v>5356</v>
      </c>
      <c r="E81" s="540" t="s">
        <v>2789</v>
      </c>
      <c r="F81" s="537">
        <v>3900</v>
      </c>
      <c r="G81" s="541">
        <f t="shared" si="19"/>
        <v>9750</v>
      </c>
    </row>
    <row r="82" spans="1:7" s="467" customFormat="1" ht="63" x14ac:dyDescent="0.25">
      <c r="A82" s="538">
        <f t="shared" si="20"/>
        <v>61</v>
      </c>
      <c r="B82" s="553" t="s">
        <v>2359</v>
      </c>
      <c r="C82" s="175">
        <v>8218</v>
      </c>
      <c r="D82" s="539" t="s">
        <v>5357</v>
      </c>
      <c r="E82" s="540" t="s">
        <v>2789</v>
      </c>
      <c r="F82" s="537">
        <v>2800</v>
      </c>
      <c r="G82" s="541">
        <f t="shared" si="19"/>
        <v>7000</v>
      </c>
    </row>
    <row r="83" spans="1:7" s="467" customFormat="1" ht="47.25" x14ac:dyDescent="0.25">
      <c r="A83" s="538">
        <f t="shared" si="20"/>
        <v>62</v>
      </c>
      <c r="B83" s="553" t="s">
        <v>2360</v>
      </c>
      <c r="C83" s="175">
        <v>8219</v>
      </c>
      <c r="D83" s="539" t="s">
        <v>5358</v>
      </c>
      <c r="E83" s="540" t="s">
        <v>2789</v>
      </c>
      <c r="F83" s="537">
        <v>1400</v>
      </c>
      <c r="G83" s="541">
        <f t="shared" si="19"/>
        <v>3500</v>
      </c>
    </row>
    <row r="84" spans="1:7" s="467" customFormat="1" ht="15.75" x14ac:dyDescent="0.25">
      <c r="A84" s="726" t="s">
        <v>2797</v>
      </c>
      <c r="B84" s="727"/>
      <c r="C84" s="727"/>
      <c r="D84" s="727"/>
      <c r="E84" s="727"/>
      <c r="F84" s="727"/>
      <c r="G84" s="728"/>
    </row>
    <row r="85" spans="1:7" s="467" customFormat="1" ht="47.25" x14ac:dyDescent="0.25">
      <c r="A85" s="538">
        <f>A83+1</f>
        <v>63</v>
      </c>
      <c r="B85" s="553" t="s">
        <v>2361</v>
      </c>
      <c r="C85" s="175">
        <v>8227</v>
      </c>
      <c r="D85" s="539" t="s">
        <v>2367</v>
      </c>
      <c r="E85" s="540" t="s">
        <v>2789</v>
      </c>
      <c r="F85" s="537">
        <v>1400</v>
      </c>
      <c r="G85" s="541">
        <f t="shared" si="19"/>
        <v>3500</v>
      </c>
    </row>
    <row r="86" spans="1:7" s="467" customFormat="1" ht="15.75" x14ac:dyDescent="0.25">
      <c r="A86" s="726" t="s">
        <v>5359</v>
      </c>
      <c r="B86" s="727"/>
      <c r="C86" s="727"/>
      <c r="D86" s="727"/>
      <c r="E86" s="727"/>
      <c r="F86" s="727"/>
      <c r="G86" s="728"/>
    </row>
    <row r="87" spans="1:7" s="467" customFormat="1" ht="63" x14ac:dyDescent="0.25">
      <c r="A87" s="538">
        <f>A85+1</f>
        <v>64</v>
      </c>
      <c r="B87" s="553" t="s">
        <v>2362</v>
      </c>
      <c r="C87" s="175">
        <v>8228</v>
      </c>
      <c r="D87" s="542" t="s">
        <v>5360</v>
      </c>
      <c r="E87" s="540" t="s">
        <v>2789</v>
      </c>
      <c r="F87" s="537">
        <v>6150</v>
      </c>
      <c r="G87" s="543">
        <f>F87*2.5</f>
        <v>15375</v>
      </c>
    </row>
    <row r="88" spans="1:7" s="467" customFormat="1" ht="63" x14ac:dyDescent="0.25">
      <c r="A88" s="538">
        <f>A87+1</f>
        <v>65</v>
      </c>
      <c r="B88" s="553" t="s">
        <v>4956</v>
      </c>
      <c r="C88" s="175">
        <v>8962</v>
      </c>
      <c r="D88" s="542" t="s">
        <v>5361</v>
      </c>
      <c r="E88" s="540" t="s">
        <v>2789</v>
      </c>
      <c r="F88" s="537">
        <v>5400</v>
      </c>
      <c r="G88" s="543">
        <f>F88*2.5</f>
        <v>13500</v>
      </c>
    </row>
    <row r="89" spans="1:7" s="467" customFormat="1" ht="63" x14ac:dyDescent="0.25">
      <c r="A89" s="538">
        <f t="shared" ref="A89:A93" si="22">A88+1</f>
        <v>66</v>
      </c>
      <c r="B89" s="553" t="s">
        <v>4945</v>
      </c>
      <c r="C89" s="175">
        <v>8937</v>
      </c>
      <c r="D89" s="542" t="s">
        <v>5362</v>
      </c>
      <c r="E89" s="540" t="s">
        <v>2789</v>
      </c>
      <c r="F89" s="537">
        <v>5100</v>
      </c>
      <c r="G89" s="543">
        <f>F89*2.5</f>
        <v>12750</v>
      </c>
    </row>
    <row r="90" spans="1:7" s="467" customFormat="1" ht="47.25" x14ac:dyDescent="0.25">
      <c r="A90" s="538">
        <f t="shared" si="22"/>
        <v>67</v>
      </c>
      <c r="B90" s="553" t="s">
        <v>2363</v>
      </c>
      <c r="C90" s="175">
        <v>8229</v>
      </c>
      <c r="D90" s="542" t="s">
        <v>5363</v>
      </c>
      <c r="E90" s="540" t="s">
        <v>2789</v>
      </c>
      <c r="F90" s="537">
        <v>4800</v>
      </c>
      <c r="G90" s="543">
        <f t="shared" ref="G90:G124" si="23">F90*2.5</f>
        <v>12000</v>
      </c>
    </row>
    <row r="91" spans="1:7" s="467" customFormat="1" ht="63" x14ac:dyDescent="0.25">
      <c r="A91" s="538">
        <f t="shared" si="22"/>
        <v>68</v>
      </c>
      <c r="B91" s="553" t="s">
        <v>2364</v>
      </c>
      <c r="C91" s="175">
        <v>8230</v>
      </c>
      <c r="D91" s="539" t="s">
        <v>5364</v>
      </c>
      <c r="E91" s="540" t="s">
        <v>2789</v>
      </c>
      <c r="F91" s="537">
        <v>3900</v>
      </c>
      <c r="G91" s="541">
        <f t="shared" si="23"/>
        <v>9750</v>
      </c>
    </row>
    <row r="92" spans="1:7" s="467" customFormat="1" ht="63" x14ac:dyDescent="0.25">
      <c r="A92" s="538">
        <f t="shared" si="22"/>
        <v>69</v>
      </c>
      <c r="B92" s="553" t="s">
        <v>2365</v>
      </c>
      <c r="C92" s="175">
        <v>8231</v>
      </c>
      <c r="D92" s="539" t="s">
        <v>5365</v>
      </c>
      <c r="E92" s="540" t="s">
        <v>2789</v>
      </c>
      <c r="F92" s="537">
        <v>2800</v>
      </c>
      <c r="G92" s="541">
        <f t="shared" si="23"/>
        <v>7000</v>
      </c>
    </row>
    <row r="93" spans="1:7" s="467" customFormat="1" ht="47.25" x14ac:dyDescent="0.25">
      <c r="A93" s="538">
        <f t="shared" si="22"/>
        <v>70</v>
      </c>
      <c r="B93" s="553" t="s">
        <v>2366</v>
      </c>
      <c r="C93" s="175">
        <v>8232</v>
      </c>
      <c r="D93" s="539" t="s">
        <v>5366</v>
      </c>
      <c r="E93" s="540" t="s">
        <v>2789</v>
      </c>
      <c r="F93" s="537">
        <v>1400</v>
      </c>
      <c r="G93" s="541">
        <f t="shared" si="23"/>
        <v>3500</v>
      </c>
    </row>
    <row r="94" spans="1:7" s="467" customFormat="1" ht="15.75" x14ac:dyDescent="0.25">
      <c r="A94" s="726" t="s">
        <v>2798</v>
      </c>
      <c r="B94" s="727"/>
      <c r="C94" s="727"/>
      <c r="D94" s="727"/>
      <c r="E94" s="727"/>
      <c r="F94" s="727"/>
      <c r="G94" s="728"/>
    </row>
    <row r="95" spans="1:7" s="467" customFormat="1" ht="47.25" x14ac:dyDescent="0.25">
      <c r="A95" s="538">
        <f>A93+1</f>
        <v>71</v>
      </c>
      <c r="B95" s="553" t="s">
        <v>2368</v>
      </c>
      <c r="C95" s="175">
        <v>8699</v>
      </c>
      <c r="D95" s="539" t="s">
        <v>4725</v>
      </c>
      <c r="E95" s="540" t="s">
        <v>2789</v>
      </c>
      <c r="F95" s="537">
        <v>1400</v>
      </c>
      <c r="G95" s="541">
        <f t="shared" si="23"/>
        <v>3500</v>
      </c>
    </row>
    <row r="96" spans="1:7" s="467" customFormat="1" ht="15.75" x14ac:dyDescent="0.25">
      <c r="A96" s="726" t="s">
        <v>5375</v>
      </c>
      <c r="B96" s="727"/>
      <c r="C96" s="727"/>
      <c r="D96" s="727"/>
      <c r="E96" s="727"/>
      <c r="F96" s="727"/>
      <c r="G96" s="728"/>
    </row>
    <row r="97" spans="1:7" s="467" customFormat="1" ht="63" x14ac:dyDescent="0.25">
      <c r="A97" s="538">
        <f>A95+1</f>
        <v>72</v>
      </c>
      <c r="B97" s="553" t="s">
        <v>2369</v>
      </c>
      <c r="C97" s="175">
        <v>8252</v>
      </c>
      <c r="D97" s="542" t="s">
        <v>5367</v>
      </c>
      <c r="E97" s="540" t="s">
        <v>2789</v>
      </c>
      <c r="F97" s="537">
        <v>6150</v>
      </c>
      <c r="G97" s="543">
        <f>F97*2.5</f>
        <v>15375</v>
      </c>
    </row>
    <row r="98" spans="1:7" s="467" customFormat="1" ht="63" x14ac:dyDescent="0.25">
      <c r="A98" s="538">
        <f>A97+1</f>
        <v>73</v>
      </c>
      <c r="B98" s="553" t="s">
        <v>2370</v>
      </c>
      <c r="C98" s="175">
        <v>8253</v>
      </c>
      <c r="D98" s="542" t="s">
        <v>5368</v>
      </c>
      <c r="E98" s="540" t="s">
        <v>2789</v>
      </c>
      <c r="F98" s="537">
        <v>7000</v>
      </c>
      <c r="G98" s="543">
        <f>F98*2.5</f>
        <v>17500</v>
      </c>
    </row>
    <row r="99" spans="1:7" s="467" customFormat="1" ht="63" x14ac:dyDescent="0.25">
      <c r="A99" s="538">
        <f t="shared" ref="A99:A104" si="24">A98+1</f>
        <v>74</v>
      </c>
      <c r="B99" s="553" t="s">
        <v>4957</v>
      </c>
      <c r="C99" s="175">
        <v>8964</v>
      </c>
      <c r="D99" s="542" t="s">
        <v>5369</v>
      </c>
      <c r="E99" s="540" t="s">
        <v>2789</v>
      </c>
      <c r="F99" s="537">
        <v>5400</v>
      </c>
      <c r="G99" s="543">
        <f>F99*2.5</f>
        <v>13500</v>
      </c>
    </row>
    <row r="100" spans="1:7" s="467" customFormat="1" ht="63" x14ac:dyDescent="0.25">
      <c r="A100" s="538">
        <f t="shared" si="24"/>
        <v>75</v>
      </c>
      <c r="B100" s="553" t="s">
        <v>4946</v>
      </c>
      <c r="C100" s="175">
        <v>8939</v>
      </c>
      <c r="D100" s="542" t="s">
        <v>5370</v>
      </c>
      <c r="E100" s="540" t="s">
        <v>2789</v>
      </c>
      <c r="F100" s="537">
        <v>5100</v>
      </c>
      <c r="G100" s="543">
        <f>F100*2.5</f>
        <v>12750</v>
      </c>
    </row>
    <row r="101" spans="1:7" s="467" customFormat="1" ht="47.25" x14ac:dyDescent="0.25">
      <c r="A101" s="538">
        <f t="shared" si="24"/>
        <v>76</v>
      </c>
      <c r="B101" s="553" t="s">
        <v>2371</v>
      </c>
      <c r="C101" s="175">
        <v>8254</v>
      </c>
      <c r="D101" s="542" t="s">
        <v>5371</v>
      </c>
      <c r="E101" s="540" t="s">
        <v>2789</v>
      </c>
      <c r="F101" s="537">
        <v>4800</v>
      </c>
      <c r="G101" s="543">
        <f t="shared" ref="G101" si="25">F101*2.5</f>
        <v>12000</v>
      </c>
    </row>
    <row r="102" spans="1:7" s="467" customFormat="1" ht="63" x14ac:dyDescent="0.25">
      <c r="A102" s="538">
        <f t="shared" si="24"/>
        <v>77</v>
      </c>
      <c r="B102" s="553" t="s">
        <v>2372</v>
      </c>
      <c r="C102" s="175">
        <v>8255</v>
      </c>
      <c r="D102" s="539" t="s">
        <v>5372</v>
      </c>
      <c r="E102" s="540" t="s">
        <v>2789</v>
      </c>
      <c r="F102" s="537">
        <v>3900</v>
      </c>
      <c r="G102" s="541">
        <f t="shared" si="23"/>
        <v>9750</v>
      </c>
    </row>
    <row r="103" spans="1:7" s="467" customFormat="1" ht="63" x14ac:dyDescent="0.25">
      <c r="A103" s="538">
        <f t="shared" si="24"/>
        <v>78</v>
      </c>
      <c r="B103" s="553" t="s">
        <v>2373</v>
      </c>
      <c r="C103" s="175">
        <v>8256</v>
      </c>
      <c r="D103" s="539" t="s">
        <v>5373</v>
      </c>
      <c r="E103" s="540" t="s">
        <v>2789</v>
      </c>
      <c r="F103" s="537">
        <v>2800</v>
      </c>
      <c r="G103" s="541">
        <f t="shared" si="23"/>
        <v>7000</v>
      </c>
    </row>
    <row r="104" spans="1:7" s="467" customFormat="1" ht="47.25" x14ac:dyDescent="0.25">
      <c r="A104" s="538">
        <f t="shared" si="24"/>
        <v>79</v>
      </c>
      <c r="B104" s="553" t="s">
        <v>2374</v>
      </c>
      <c r="C104" s="175">
        <v>8257</v>
      </c>
      <c r="D104" s="539" t="s">
        <v>5374</v>
      </c>
      <c r="E104" s="540" t="s">
        <v>2789</v>
      </c>
      <c r="F104" s="537">
        <v>1400</v>
      </c>
      <c r="G104" s="541">
        <f t="shared" si="23"/>
        <v>3500</v>
      </c>
    </row>
    <row r="105" spans="1:7" s="467" customFormat="1" ht="15.75" x14ac:dyDescent="0.25">
      <c r="A105" s="726" t="s">
        <v>2729</v>
      </c>
      <c r="B105" s="727"/>
      <c r="C105" s="727"/>
      <c r="D105" s="727"/>
      <c r="E105" s="727"/>
      <c r="F105" s="727"/>
      <c r="G105" s="728"/>
    </row>
    <row r="106" spans="1:7" s="467" customFormat="1" ht="63" x14ac:dyDescent="0.25">
      <c r="A106" s="538">
        <f>A104+1</f>
        <v>80</v>
      </c>
      <c r="B106" s="553" t="s">
        <v>2375</v>
      </c>
      <c r="C106" s="528" t="s">
        <v>823</v>
      </c>
      <c r="D106" s="539" t="s">
        <v>4726</v>
      </c>
      <c r="E106" s="540" t="s">
        <v>2789</v>
      </c>
      <c r="F106" s="537">
        <v>1400</v>
      </c>
      <c r="G106" s="541">
        <f t="shared" si="23"/>
        <v>3500</v>
      </c>
    </row>
    <row r="107" spans="1:7" s="467" customFormat="1" ht="15.75" x14ac:dyDescent="0.25">
      <c r="A107" s="726" t="s">
        <v>5376</v>
      </c>
      <c r="B107" s="727"/>
      <c r="C107" s="727"/>
      <c r="D107" s="727"/>
      <c r="E107" s="727"/>
      <c r="F107" s="727"/>
      <c r="G107" s="728"/>
    </row>
    <row r="108" spans="1:7" s="467" customFormat="1" ht="63" x14ac:dyDescent="0.25">
      <c r="A108" s="538">
        <f>A106+1</f>
        <v>81</v>
      </c>
      <c r="B108" s="553" t="s">
        <v>2376</v>
      </c>
      <c r="C108" s="175">
        <v>8265</v>
      </c>
      <c r="D108" s="542" t="s">
        <v>5377</v>
      </c>
      <c r="E108" s="540" t="s">
        <v>2789</v>
      </c>
      <c r="F108" s="537">
        <v>6150</v>
      </c>
      <c r="G108" s="543">
        <f>F108*2.5</f>
        <v>15375</v>
      </c>
    </row>
    <row r="109" spans="1:7" s="467" customFormat="1" ht="63" x14ac:dyDescent="0.25">
      <c r="A109" s="538">
        <f>A108+1</f>
        <v>82</v>
      </c>
      <c r="B109" s="553" t="s">
        <v>4958</v>
      </c>
      <c r="C109" s="175">
        <v>8966</v>
      </c>
      <c r="D109" s="542" t="s">
        <v>5378</v>
      </c>
      <c r="E109" s="540" t="s">
        <v>2789</v>
      </c>
      <c r="F109" s="537">
        <v>5400</v>
      </c>
      <c r="G109" s="543">
        <f>F109*2.5</f>
        <v>13500</v>
      </c>
    </row>
    <row r="110" spans="1:7" s="467" customFormat="1" ht="63" x14ac:dyDescent="0.25">
      <c r="A110" s="538">
        <f t="shared" ref="A110:A114" si="26">A109+1</f>
        <v>83</v>
      </c>
      <c r="B110" s="553" t="s">
        <v>4947</v>
      </c>
      <c r="C110" s="175">
        <v>8941</v>
      </c>
      <c r="D110" s="542" t="s">
        <v>5379</v>
      </c>
      <c r="E110" s="540" t="s">
        <v>2789</v>
      </c>
      <c r="F110" s="537">
        <v>5100</v>
      </c>
      <c r="G110" s="543">
        <f>F110*2.5</f>
        <v>12750</v>
      </c>
    </row>
    <row r="111" spans="1:7" s="467" customFormat="1" ht="63" x14ac:dyDescent="0.25">
      <c r="A111" s="538">
        <f t="shared" si="26"/>
        <v>84</v>
      </c>
      <c r="B111" s="553" t="s">
        <v>2377</v>
      </c>
      <c r="C111" s="175">
        <v>8266</v>
      </c>
      <c r="D111" s="542" t="s">
        <v>5380</v>
      </c>
      <c r="E111" s="540" t="s">
        <v>2789</v>
      </c>
      <c r="F111" s="537">
        <v>4800</v>
      </c>
      <c r="G111" s="543">
        <f t="shared" ref="G111" si="27">F111*2.5</f>
        <v>12000</v>
      </c>
    </row>
    <row r="112" spans="1:7" s="467" customFormat="1" ht="63" x14ac:dyDescent="0.25">
      <c r="A112" s="538">
        <f t="shared" si="26"/>
        <v>85</v>
      </c>
      <c r="B112" s="553" t="s">
        <v>2378</v>
      </c>
      <c r="C112" s="175">
        <v>8267</v>
      </c>
      <c r="D112" s="539" t="s">
        <v>5381</v>
      </c>
      <c r="E112" s="540" t="s">
        <v>2789</v>
      </c>
      <c r="F112" s="537">
        <v>3900</v>
      </c>
      <c r="G112" s="541">
        <f t="shared" si="23"/>
        <v>9750</v>
      </c>
    </row>
    <row r="113" spans="1:7" s="467" customFormat="1" ht="63" x14ac:dyDescent="0.25">
      <c r="A113" s="538">
        <f t="shared" si="26"/>
        <v>86</v>
      </c>
      <c r="B113" s="553" t="s">
        <v>2379</v>
      </c>
      <c r="C113" s="175">
        <v>8268</v>
      </c>
      <c r="D113" s="539" t="s">
        <v>5382</v>
      </c>
      <c r="E113" s="540" t="s">
        <v>2789</v>
      </c>
      <c r="F113" s="537">
        <v>2800</v>
      </c>
      <c r="G113" s="541">
        <f t="shared" si="23"/>
        <v>7000</v>
      </c>
    </row>
    <row r="114" spans="1:7" s="467" customFormat="1" ht="63" x14ac:dyDescent="0.25">
      <c r="A114" s="538">
        <f t="shared" si="26"/>
        <v>87</v>
      </c>
      <c r="B114" s="553" t="s">
        <v>2380</v>
      </c>
      <c r="C114" s="175">
        <v>8269</v>
      </c>
      <c r="D114" s="539" t="s">
        <v>5383</v>
      </c>
      <c r="E114" s="540" t="s">
        <v>2789</v>
      </c>
      <c r="F114" s="537">
        <v>1400</v>
      </c>
      <c r="G114" s="541">
        <f t="shared" si="23"/>
        <v>3500</v>
      </c>
    </row>
    <row r="115" spans="1:7" s="325" customFormat="1" ht="15.75" x14ac:dyDescent="0.25">
      <c r="A115" s="726" t="s">
        <v>2799</v>
      </c>
      <c r="B115" s="727"/>
      <c r="C115" s="727"/>
      <c r="D115" s="727"/>
      <c r="E115" s="727"/>
      <c r="F115" s="727"/>
      <c r="G115" s="728"/>
    </row>
    <row r="116" spans="1:7" s="325" customFormat="1" ht="63" x14ac:dyDescent="0.25">
      <c r="A116" s="538">
        <f>A114+1</f>
        <v>88</v>
      </c>
      <c r="B116" s="553" t="s">
        <v>2381</v>
      </c>
      <c r="C116" s="528" t="s">
        <v>824</v>
      </c>
      <c r="D116" s="539" t="s">
        <v>4727</v>
      </c>
      <c r="E116" s="540" t="s">
        <v>2789</v>
      </c>
      <c r="F116" s="537">
        <v>1400</v>
      </c>
      <c r="G116" s="541">
        <f t="shared" si="23"/>
        <v>3500</v>
      </c>
    </row>
    <row r="117" spans="1:7" s="325" customFormat="1" ht="15.75" x14ac:dyDescent="0.25">
      <c r="A117" s="729" t="s">
        <v>5384</v>
      </c>
      <c r="B117" s="730"/>
      <c r="C117" s="730"/>
      <c r="D117" s="730"/>
      <c r="E117" s="730"/>
      <c r="F117" s="730"/>
      <c r="G117" s="731"/>
    </row>
    <row r="118" spans="1:7" s="325" customFormat="1" ht="63" x14ac:dyDescent="0.25">
      <c r="A118" s="538">
        <f>A116+1</f>
        <v>89</v>
      </c>
      <c r="B118" s="553" t="s">
        <v>2382</v>
      </c>
      <c r="C118" s="175">
        <v>8298</v>
      </c>
      <c r="D118" s="542" t="s">
        <v>5385</v>
      </c>
      <c r="E118" s="540" t="s">
        <v>2789</v>
      </c>
      <c r="F118" s="537">
        <v>6150</v>
      </c>
      <c r="G118" s="543">
        <f>F118*2.5</f>
        <v>15375</v>
      </c>
    </row>
    <row r="119" spans="1:7" s="325" customFormat="1" ht="63" x14ac:dyDescent="0.25">
      <c r="A119" s="538">
        <f>A118+1</f>
        <v>90</v>
      </c>
      <c r="B119" s="553" t="s">
        <v>4959</v>
      </c>
      <c r="C119" s="175">
        <v>8968</v>
      </c>
      <c r="D119" s="542" t="s">
        <v>5386</v>
      </c>
      <c r="E119" s="540" t="s">
        <v>2789</v>
      </c>
      <c r="F119" s="537">
        <v>5400</v>
      </c>
      <c r="G119" s="543">
        <f>F119*2.5</f>
        <v>13500</v>
      </c>
    </row>
    <row r="120" spans="1:7" ht="63" x14ac:dyDescent="0.25">
      <c r="A120" s="538">
        <f t="shared" ref="A120:A124" si="28">A119+1</f>
        <v>91</v>
      </c>
      <c r="B120" s="553" t="s">
        <v>4948</v>
      </c>
      <c r="C120" s="175">
        <v>8943</v>
      </c>
      <c r="D120" s="542" t="s">
        <v>5387</v>
      </c>
      <c r="E120" s="540" t="s">
        <v>2789</v>
      </c>
      <c r="F120" s="537">
        <v>5100</v>
      </c>
      <c r="G120" s="543">
        <f>F120*2.5</f>
        <v>12750</v>
      </c>
    </row>
    <row r="121" spans="1:7" ht="63" x14ac:dyDescent="0.25">
      <c r="A121" s="538">
        <f t="shared" si="28"/>
        <v>92</v>
      </c>
      <c r="B121" s="553" t="s">
        <v>2383</v>
      </c>
      <c r="C121" s="175">
        <v>8299</v>
      </c>
      <c r="D121" s="542" t="s">
        <v>5388</v>
      </c>
      <c r="E121" s="540" t="s">
        <v>2789</v>
      </c>
      <c r="F121" s="537">
        <v>4800</v>
      </c>
      <c r="G121" s="543">
        <f t="shared" ref="G121" si="29">F121*2.5</f>
        <v>12000</v>
      </c>
    </row>
    <row r="122" spans="1:7" ht="63" x14ac:dyDescent="0.25">
      <c r="A122" s="538">
        <f t="shared" si="28"/>
        <v>93</v>
      </c>
      <c r="B122" s="553" t="s">
        <v>2384</v>
      </c>
      <c r="C122" s="175">
        <v>8300</v>
      </c>
      <c r="D122" s="539" t="s">
        <v>5389</v>
      </c>
      <c r="E122" s="540" t="s">
        <v>2789</v>
      </c>
      <c r="F122" s="537">
        <v>3900</v>
      </c>
      <c r="G122" s="541">
        <f t="shared" si="23"/>
        <v>9750</v>
      </c>
    </row>
    <row r="123" spans="1:7" ht="63" x14ac:dyDescent="0.25">
      <c r="A123" s="538">
        <f t="shared" si="28"/>
        <v>94</v>
      </c>
      <c r="B123" s="553" t="s">
        <v>2385</v>
      </c>
      <c r="C123" s="175">
        <v>8301</v>
      </c>
      <c r="D123" s="539" t="s">
        <v>5390</v>
      </c>
      <c r="E123" s="540" t="s">
        <v>2789</v>
      </c>
      <c r="F123" s="537">
        <v>2800</v>
      </c>
      <c r="G123" s="541">
        <f t="shared" si="23"/>
        <v>7000</v>
      </c>
    </row>
    <row r="124" spans="1:7" ht="63" x14ac:dyDescent="0.25">
      <c r="A124" s="538">
        <f t="shared" si="28"/>
        <v>95</v>
      </c>
      <c r="B124" s="553" t="s">
        <v>2386</v>
      </c>
      <c r="C124" s="175">
        <v>8302</v>
      </c>
      <c r="D124" s="539" t="s">
        <v>5391</v>
      </c>
      <c r="E124" s="540" t="s">
        <v>2789</v>
      </c>
      <c r="F124" s="537">
        <v>1400</v>
      </c>
      <c r="G124" s="541">
        <f t="shared" si="23"/>
        <v>3500</v>
      </c>
    </row>
    <row r="125" spans="1:7" ht="15.75" x14ac:dyDescent="0.25">
      <c r="A125" s="726" t="s">
        <v>282</v>
      </c>
      <c r="B125" s="727"/>
      <c r="C125" s="727"/>
      <c r="D125" s="727"/>
      <c r="E125" s="727"/>
      <c r="F125" s="727"/>
      <c r="G125" s="728"/>
    </row>
    <row r="126" spans="1:7" ht="30" x14ac:dyDescent="0.25">
      <c r="A126" s="538">
        <f>A124+1</f>
        <v>96</v>
      </c>
      <c r="B126" s="341" t="s">
        <v>2393</v>
      </c>
      <c r="C126" s="227" t="s">
        <v>283</v>
      </c>
      <c r="D126" s="226" t="s">
        <v>4293</v>
      </c>
      <c r="E126" s="143" t="s">
        <v>2789</v>
      </c>
      <c r="F126" s="151">
        <v>12000</v>
      </c>
      <c r="G126" s="318">
        <f t="shared" ref="G126:G132" si="30">F126*2.5</f>
        <v>30000</v>
      </c>
    </row>
    <row r="127" spans="1:7" ht="30" x14ac:dyDescent="0.25">
      <c r="A127" s="538">
        <f>A126+1</f>
        <v>97</v>
      </c>
      <c r="B127" s="341" t="s">
        <v>2394</v>
      </c>
      <c r="C127" s="227" t="s">
        <v>284</v>
      </c>
      <c r="D127" s="228" t="s">
        <v>2387</v>
      </c>
      <c r="E127" s="143" t="s">
        <v>2789</v>
      </c>
      <c r="F127" s="151">
        <v>18000</v>
      </c>
      <c r="G127" s="318">
        <f t="shared" si="30"/>
        <v>45000</v>
      </c>
    </row>
    <row r="128" spans="1:7" ht="30" x14ac:dyDescent="0.25">
      <c r="A128" s="538">
        <f t="shared" ref="A128:A133" si="31">A127+1</f>
        <v>98</v>
      </c>
      <c r="B128" s="341" t="s">
        <v>2395</v>
      </c>
      <c r="C128" s="227" t="s">
        <v>285</v>
      </c>
      <c r="D128" s="228" t="s">
        <v>2388</v>
      </c>
      <c r="E128" s="143" t="s">
        <v>2789</v>
      </c>
      <c r="F128" s="151">
        <v>24000</v>
      </c>
      <c r="G128" s="318">
        <f t="shared" si="30"/>
        <v>60000</v>
      </c>
    </row>
    <row r="129" spans="1:7" ht="30" x14ac:dyDescent="0.25">
      <c r="A129" s="538">
        <f t="shared" si="31"/>
        <v>99</v>
      </c>
      <c r="B129" s="341" t="s">
        <v>2396</v>
      </c>
      <c r="C129" s="227" t="s">
        <v>286</v>
      </c>
      <c r="D129" s="228" t="s">
        <v>2389</v>
      </c>
      <c r="E129" s="143" t="s">
        <v>2789</v>
      </c>
      <c r="F129" s="151">
        <v>500</v>
      </c>
      <c r="G129" s="318">
        <f t="shared" si="30"/>
        <v>1250</v>
      </c>
    </row>
    <row r="130" spans="1:7" ht="30" x14ac:dyDescent="0.25">
      <c r="A130" s="538">
        <f t="shared" si="31"/>
        <v>100</v>
      </c>
      <c r="B130" s="341" t="s">
        <v>2397</v>
      </c>
      <c r="C130" s="227" t="s">
        <v>287</v>
      </c>
      <c r="D130" s="228" t="s">
        <v>2390</v>
      </c>
      <c r="E130" s="143" t="s">
        <v>2789</v>
      </c>
      <c r="F130" s="151">
        <v>4000</v>
      </c>
      <c r="G130" s="318">
        <f t="shared" si="30"/>
        <v>10000</v>
      </c>
    </row>
    <row r="131" spans="1:7" ht="30" x14ac:dyDescent="0.25">
      <c r="A131" s="538">
        <f t="shared" si="31"/>
        <v>101</v>
      </c>
      <c r="B131" s="341" t="s">
        <v>2398</v>
      </c>
      <c r="C131" s="227" t="s">
        <v>288</v>
      </c>
      <c r="D131" s="228" t="s">
        <v>2391</v>
      </c>
      <c r="E131" s="143" t="s">
        <v>2789</v>
      </c>
      <c r="F131" s="151">
        <v>6000</v>
      </c>
      <c r="G131" s="318">
        <f t="shared" si="30"/>
        <v>15000</v>
      </c>
    </row>
    <row r="132" spans="1:7" ht="30" x14ac:dyDescent="0.25">
      <c r="A132" s="538">
        <f t="shared" si="31"/>
        <v>102</v>
      </c>
      <c r="B132" s="341" t="s">
        <v>2399</v>
      </c>
      <c r="C132" s="227" t="s">
        <v>289</v>
      </c>
      <c r="D132" s="228" t="s">
        <v>2392</v>
      </c>
      <c r="E132" s="143" t="s">
        <v>2789</v>
      </c>
      <c r="F132" s="151">
        <v>7800</v>
      </c>
      <c r="G132" s="318">
        <f t="shared" si="30"/>
        <v>19500</v>
      </c>
    </row>
    <row r="133" spans="1:7" ht="30" x14ac:dyDescent="0.25">
      <c r="A133" s="538">
        <f t="shared" si="31"/>
        <v>103</v>
      </c>
      <c r="B133" s="557" t="s">
        <v>4918</v>
      </c>
      <c r="C133" s="548">
        <v>8945</v>
      </c>
      <c r="D133" s="549" t="s">
        <v>4919</v>
      </c>
      <c r="E133" s="550" t="s">
        <v>4920</v>
      </c>
      <c r="F133" s="537">
        <v>1</v>
      </c>
      <c r="G133" s="543"/>
    </row>
    <row r="134" spans="1:7" x14ac:dyDescent="0.25">
      <c r="A134" s="439"/>
      <c r="B134" s="558"/>
      <c r="C134" s="439"/>
      <c r="D134" s="406" t="s">
        <v>4931</v>
      </c>
      <c r="E134" s="439"/>
      <c r="F134" s="439"/>
      <c r="G134" s="422"/>
    </row>
    <row r="135" spans="1:7" ht="31.5" x14ac:dyDescent="0.25">
      <c r="A135" s="560">
        <f>A133+1</f>
        <v>104</v>
      </c>
      <c r="B135" s="559" t="s">
        <v>4932</v>
      </c>
      <c r="C135" s="540">
        <v>8923</v>
      </c>
      <c r="D135" s="551" t="s">
        <v>4974</v>
      </c>
      <c r="E135" s="552" t="s">
        <v>1240</v>
      </c>
      <c r="F135" s="537">
        <v>46846</v>
      </c>
      <c r="G135" s="422"/>
    </row>
    <row r="136" spans="1:7" ht="31.5" x14ac:dyDescent="0.25">
      <c r="A136" s="439">
        <f t="shared" ref="A136:A142" si="32">A135+1</f>
        <v>105</v>
      </c>
      <c r="B136" s="559" t="s">
        <v>4933</v>
      </c>
      <c r="C136" s="540">
        <v>8924</v>
      </c>
      <c r="D136" s="551" t="s">
        <v>4934</v>
      </c>
      <c r="E136" s="552" t="s">
        <v>1240</v>
      </c>
      <c r="F136" s="537">
        <v>28266</v>
      </c>
      <c r="G136" s="422"/>
    </row>
    <row r="137" spans="1:7" ht="47.25" x14ac:dyDescent="0.25">
      <c r="A137" s="439">
        <f t="shared" si="32"/>
        <v>106</v>
      </c>
      <c r="B137" s="559" t="s">
        <v>5392</v>
      </c>
      <c r="C137" s="540">
        <v>9015</v>
      </c>
      <c r="D137" s="551" t="s">
        <v>5396</v>
      </c>
      <c r="E137" s="552" t="s">
        <v>1240</v>
      </c>
      <c r="F137" s="537">
        <v>86046</v>
      </c>
      <c r="G137" s="422"/>
    </row>
    <row r="138" spans="1:7" ht="47.25" x14ac:dyDescent="0.25">
      <c r="A138" s="439">
        <f t="shared" si="32"/>
        <v>107</v>
      </c>
      <c r="B138" s="559" t="s">
        <v>5393</v>
      </c>
      <c r="C138" s="540">
        <v>9016</v>
      </c>
      <c r="D138" s="551" t="s">
        <v>5397</v>
      </c>
      <c r="E138" s="552" t="s">
        <v>1240</v>
      </c>
      <c r="F138" s="537">
        <v>67466</v>
      </c>
      <c r="G138" s="422"/>
    </row>
    <row r="139" spans="1:7" ht="47.25" x14ac:dyDescent="0.25">
      <c r="A139" s="439">
        <f t="shared" si="32"/>
        <v>108</v>
      </c>
      <c r="B139" s="559" t="s">
        <v>5394</v>
      </c>
      <c r="C139" s="540">
        <v>9105</v>
      </c>
      <c r="D139" s="551" t="s">
        <v>5431</v>
      </c>
      <c r="E139" s="552" t="s">
        <v>1240</v>
      </c>
      <c r="F139" s="537">
        <v>13331</v>
      </c>
      <c r="G139" s="422"/>
    </row>
    <row r="140" spans="1:7" ht="47.25" x14ac:dyDescent="0.25">
      <c r="A140" s="439">
        <f t="shared" si="32"/>
        <v>109</v>
      </c>
      <c r="B140" s="559" t="s">
        <v>5395</v>
      </c>
      <c r="C140" s="540">
        <v>9018</v>
      </c>
      <c r="D140" s="551" t="s">
        <v>5432</v>
      </c>
      <c r="E140" s="552" t="s">
        <v>1240</v>
      </c>
      <c r="F140" s="537">
        <v>12531</v>
      </c>
      <c r="G140" s="422"/>
    </row>
    <row r="141" spans="1:7" ht="47.25" x14ac:dyDescent="0.25">
      <c r="A141" s="439">
        <f t="shared" si="32"/>
        <v>110</v>
      </c>
      <c r="B141" s="559" t="s">
        <v>5456</v>
      </c>
      <c r="C141" s="550">
        <v>9019</v>
      </c>
      <c r="D141" s="551" t="s">
        <v>5457</v>
      </c>
      <c r="E141" s="552" t="s">
        <v>1240</v>
      </c>
      <c r="F141" s="537">
        <v>11931</v>
      </c>
      <c r="G141" s="422"/>
    </row>
    <row r="142" spans="1:7" ht="47.25" x14ac:dyDescent="0.25">
      <c r="A142" s="439">
        <f t="shared" si="32"/>
        <v>111</v>
      </c>
      <c r="B142" s="559" t="s">
        <v>5659</v>
      </c>
      <c r="C142" s="550">
        <v>9020</v>
      </c>
      <c r="D142" s="551" t="s">
        <v>5458</v>
      </c>
      <c r="E142" s="552" t="s">
        <v>1240</v>
      </c>
      <c r="F142" s="537">
        <v>11131</v>
      </c>
      <c r="G142" s="422"/>
    </row>
  </sheetData>
  <autoFilter ref="C2:C142"/>
  <mergeCells count="26">
    <mergeCell ref="A22:G22"/>
    <mergeCell ref="A24:G24"/>
    <mergeCell ref="A32:G32"/>
    <mergeCell ref="A34:G34"/>
    <mergeCell ref="D2:E2"/>
    <mergeCell ref="A6:G6"/>
    <mergeCell ref="A8:G8"/>
    <mergeCell ref="A16:G16"/>
    <mergeCell ref="A54:G54"/>
    <mergeCell ref="A56:G56"/>
    <mergeCell ref="A64:G64"/>
    <mergeCell ref="A66:G66"/>
    <mergeCell ref="A36:G36"/>
    <mergeCell ref="A44:G44"/>
    <mergeCell ref="A46:G46"/>
    <mergeCell ref="A86:G86"/>
    <mergeCell ref="A94:G94"/>
    <mergeCell ref="A96:G96"/>
    <mergeCell ref="A74:G74"/>
    <mergeCell ref="A76:G76"/>
    <mergeCell ref="A84:G84"/>
    <mergeCell ref="A125:G125"/>
    <mergeCell ref="A105:G105"/>
    <mergeCell ref="A107:G107"/>
    <mergeCell ref="A115:G115"/>
    <mergeCell ref="A117:G117"/>
  </mergeCells>
  <pageMargins left="0.39370078740157483" right="0.19685039370078741" top="0.39370078740157483" bottom="0.39370078740157483" header="0.51181102362204722" footer="0.51181102362204722"/>
  <pageSetup paperSize="9" scale="70" firstPageNumber="0" fitToHeight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F685"/>
  <sheetViews>
    <sheetView view="pageBreakPreview" zoomScaleNormal="100" zoomScaleSheetLayoutView="100" workbookViewId="0">
      <selection activeCell="L144" sqref="L144"/>
    </sheetView>
  </sheetViews>
  <sheetFormatPr defaultColWidth="9.140625" defaultRowHeight="15" x14ac:dyDescent="0.25"/>
  <cols>
    <col min="1" max="1" width="5" style="422" customWidth="1"/>
    <col min="2" max="2" width="18.28515625" style="396" customWidth="1"/>
    <col min="3" max="3" width="9.140625" style="397"/>
    <col min="4" max="4" width="50.5703125" style="225" customWidth="1"/>
    <col min="5" max="5" width="6.42578125" style="397" customWidth="1"/>
    <col min="6" max="6" width="12.7109375" style="399" customWidth="1"/>
    <col min="7" max="7" width="13" style="399" customWidth="1"/>
    <col min="8" max="8" width="22.7109375" style="163" customWidth="1"/>
    <col min="9" max="9" width="10.7109375" style="163" customWidth="1"/>
    <col min="10" max="10" width="34.140625" style="163" customWidth="1"/>
    <col min="11" max="11" width="11.140625" style="163" customWidth="1"/>
    <col min="12" max="12" width="36.7109375" style="163" customWidth="1"/>
    <col min="13" max="13" width="9.140625" style="163"/>
    <col min="14" max="14" width="31.28515625" style="163" customWidth="1"/>
    <col min="15" max="15" width="9.140625" style="163"/>
    <col min="16" max="16" width="9.140625" style="163" customWidth="1"/>
    <col min="17" max="16384" width="9.140625" style="163"/>
  </cols>
  <sheetData>
    <row r="1" spans="1:10" x14ac:dyDescent="0.25">
      <c r="A1" s="216" t="s">
        <v>5705</v>
      </c>
      <c r="B1" s="217"/>
      <c r="C1" s="216"/>
      <c r="D1" s="562" t="s">
        <v>4750</v>
      </c>
      <c r="E1" s="563"/>
      <c r="F1" s="145"/>
      <c r="G1" s="145"/>
    </row>
    <row r="2" spans="1:10" hidden="1" x14ac:dyDescent="0.25">
      <c r="A2" s="216"/>
      <c r="B2" s="217"/>
      <c r="C2" s="216"/>
      <c r="D2" s="166"/>
      <c r="E2" s="216"/>
      <c r="F2" s="145"/>
      <c r="G2" s="145"/>
    </row>
    <row r="3" spans="1:10" ht="86.25" hidden="1" x14ac:dyDescent="0.25">
      <c r="A3" s="369" t="s">
        <v>4792</v>
      </c>
      <c r="B3" s="564" t="s">
        <v>4831</v>
      </c>
      <c r="C3" s="565" t="s">
        <v>4832</v>
      </c>
      <c r="D3" s="562" t="s">
        <v>126</v>
      </c>
      <c r="E3" s="403" t="s">
        <v>867</v>
      </c>
      <c r="F3" s="459" t="s">
        <v>281</v>
      </c>
      <c r="G3" s="459" t="s">
        <v>827</v>
      </c>
    </row>
    <row r="4" spans="1:10" hidden="1" x14ac:dyDescent="0.25">
      <c r="A4" s="216"/>
      <c r="B4" s="229"/>
      <c r="C4" s="230"/>
      <c r="D4" s="562" t="s">
        <v>290</v>
      </c>
      <c r="E4" s="563"/>
      <c r="F4" s="145"/>
      <c r="G4" s="145"/>
      <c r="H4" s="225"/>
      <c r="I4" s="225"/>
      <c r="J4" s="225"/>
    </row>
    <row r="5" spans="1:10" hidden="1" x14ac:dyDescent="0.25">
      <c r="A5" s="216"/>
      <c r="B5" s="229"/>
      <c r="C5" s="230"/>
      <c r="D5" s="566" t="s">
        <v>291</v>
      </c>
      <c r="E5" s="567"/>
      <c r="F5" s="145"/>
      <c r="G5" s="145"/>
      <c r="H5" s="225"/>
      <c r="I5" s="225"/>
      <c r="J5" s="225"/>
    </row>
    <row r="6" spans="1:10" ht="30" hidden="1" x14ac:dyDescent="0.25">
      <c r="A6" s="216">
        <v>1</v>
      </c>
      <c r="B6" s="142" t="s">
        <v>1792</v>
      </c>
      <c r="C6" s="216">
        <v>8324</v>
      </c>
      <c r="D6" s="143" t="s">
        <v>1791</v>
      </c>
      <c r="E6" s="164" t="s">
        <v>4728</v>
      </c>
      <c r="F6" s="145">
        <v>62000</v>
      </c>
      <c r="G6" s="145">
        <f t="shared" ref="G6:G50" si="0">F6*3</f>
        <v>186000</v>
      </c>
      <c r="H6" s="225"/>
      <c r="I6" s="225"/>
      <c r="J6" s="225"/>
    </row>
    <row r="7" spans="1:10" ht="30" hidden="1" x14ac:dyDescent="0.25">
      <c r="A7" s="216">
        <f>A6+1</f>
        <v>2</v>
      </c>
      <c r="B7" s="217" t="s">
        <v>772</v>
      </c>
      <c r="C7" s="216">
        <v>8329</v>
      </c>
      <c r="D7" s="160" t="s">
        <v>3593</v>
      </c>
      <c r="E7" s="164" t="s">
        <v>4728</v>
      </c>
      <c r="F7" s="145">
        <v>62000</v>
      </c>
      <c r="G7" s="145">
        <f t="shared" si="0"/>
        <v>186000</v>
      </c>
      <c r="H7" s="225"/>
      <c r="I7" s="225"/>
      <c r="J7" s="225"/>
    </row>
    <row r="8" spans="1:10" ht="30" hidden="1" x14ac:dyDescent="0.25">
      <c r="A8" s="216">
        <f t="shared" ref="A8:A50" si="1">A7+1</f>
        <v>3</v>
      </c>
      <c r="B8" s="142" t="s">
        <v>749</v>
      </c>
      <c r="C8" s="216">
        <v>8316</v>
      </c>
      <c r="D8" s="167" t="s">
        <v>1779</v>
      </c>
      <c r="E8" s="164" t="s">
        <v>4728</v>
      </c>
      <c r="F8" s="145">
        <v>24000</v>
      </c>
      <c r="G8" s="145">
        <f t="shared" si="0"/>
        <v>72000</v>
      </c>
      <c r="H8" s="225"/>
      <c r="I8" s="225"/>
      <c r="J8" s="225"/>
    </row>
    <row r="9" spans="1:10" hidden="1" x14ac:dyDescent="0.25">
      <c r="A9" s="216">
        <f t="shared" si="1"/>
        <v>4</v>
      </c>
      <c r="B9" s="217" t="s">
        <v>1794</v>
      </c>
      <c r="C9" s="216">
        <v>8325</v>
      </c>
      <c r="D9" s="166" t="s">
        <v>1793</v>
      </c>
      <c r="E9" s="164" t="s">
        <v>4728</v>
      </c>
      <c r="F9" s="145">
        <v>53600</v>
      </c>
      <c r="G9" s="145">
        <f t="shared" si="0"/>
        <v>160800</v>
      </c>
      <c r="H9" s="225"/>
      <c r="I9" s="225"/>
      <c r="J9" s="225"/>
    </row>
    <row r="10" spans="1:10" ht="30" hidden="1" x14ac:dyDescent="0.25">
      <c r="A10" s="216">
        <f t="shared" si="1"/>
        <v>5</v>
      </c>
      <c r="B10" s="217" t="s">
        <v>5098</v>
      </c>
      <c r="C10" s="230" t="s">
        <v>444</v>
      </c>
      <c r="D10" s="160" t="s">
        <v>4841</v>
      </c>
      <c r="E10" s="164" t="s">
        <v>4728</v>
      </c>
      <c r="F10" s="145">
        <v>64000</v>
      </c>
      <c r="G10" s="145">
        <f t="shared" si="0"/>
        <v>192000</v>
      </c>
      <c r="H10" s="568"/>
      <c r="I10" s="225"/>
      <c r="J10" s="225"/>
    </row>
    <row r="11" spans="1:10" ht="30" hidden="1" x14ac:dyDescent="0.25">
      <c r="A11" s="216">
        <f t="shared" si="1"/>
        <v>6</v>
      </c>
      <c r="B11" s="142" t="s">
        <v>4605</v>
      </c>
      <c r="C11" s="216">
        <v>8326</v>
      </c>
      <c r="D11" s="160" t="s">
        <v>1795</v>
      </c>
      <c r="E11" s="164" t="s">
        <v>4728</v>
      </c>
      <c r="F11" s="145">
        <v>53600</v>
      </c>
      <c r="G11" s="145">
        <f t="shared" si="0"/>
        <v>160800</v>
      </c>
      <c r="H11" s="225"/>
      <c r="I11" s="225"/>
      <c r="J11" s="225"/>
    </row>
    <row r="12" spans="1:10" hidden="1" x14ac:dyDescent="0.25">
      <c r="A12" s="216">
        <f t="shared" si="1"/>
        <v>7</v>
      </c>
      <c r="B12" s="142" t="s">
        <v>1816</v>
      </c>
      <c r="C12" s="230" t="s">
        <v>315</v>
      </c>
      <c r="D12" s="143" t="s">
        <v>1815</v>
      </c>
      <c r="E12" s="164" t="s">
        <v>4728</v>
      </c>
      <c r="F12" s="145">
        <v>62000</v>
      </c>
      <c r="G12" s="145">
        <f t="shared" si="0"/>
        <v>186000</v>
      </c>
      <c r="H12" s="225"/>
      <c r="I12" s="225"/>
      <c r="J12" s="225"/>
    </row>
    <row r="13" spans="1:10" hidden="1" x14ac:dyDescent="0.25">
      <c r="A13" s="216">
        <f t="shared" si="1"/>
        <v>8</v>
      </c>
      <c r="B13" s="142" t="s">
        <v>1834</v>
      </c>
      <c r="C13" s="230" t="s">
        <v>313</v>
      </c>
      <c r="D13" s="143" t="s">
        <v>1835</v>
      </c>
      <c r="E13" s="164" t="s">
        <v>4728</v>
      </c>
      <c r="F13" s="145">
        <v>62000</v>
      </c>
      <c r="G13" s="145">
        <f t="shared" si="0"/>
        <v>186000</v>
      </c>
      <c r="H13" s="225"/>
      <c r="I13" s="225"/>
      <c r="J13" s="225"/>
    </row>
    <row r="14" spans="1:10" hidden="1" x14ac:dyDescent="0.25">
      <c r="A14" s="216"/>
      <c r="B14" s="142" t="s">
        <v>5642</v>
      </c>
      <c r="C14" s="230" t="s">
        <v>5663</v>
      </c>
      <c r="D14" s="143" t="s">
        <v>5641</v>
      </c>
      <c r="E14" s="164"/>
      <c r="F14" s="145">
        <v>62000</v>
      </c>
      <c r="G14" s="145">
        <f t="shared" si="0"/>
        <v>186000</v>
      </c>
      <c r="H14" s="225"/>
      <c r="I14" s="225"/>
      <c r="J14" s="225"/>
    </row>
    <row r="15" spans="1:10" hidden="1" x14ac:dyDescent="0.25">
      <c r="A15" s="216">
        <f>A13+1</f>
        <v>9</v>
      </c>
      <c r="B15" s="142" t="s">
        <v>1809</v>
      </c>
      <c r="C15" s="216">
        <v>8330</v>
      </c>
      <c r="D15" s="143" t="s">
        <v>1808</v>
      </c>
      <c r="E15" s="164" t="s">
        <v>4728</v>
      </c>
      <c r="F15" s="145">
        <v>62000</v>
      </c>
      <c r="G15" s="145">
        <f t="shared" si="0"/>
        <v>186000</v>
      </c>
      <c r="H15" s="225"/>
      <c r="I15" s="225"/>
      <c r="J15" s="225"/>
    </row>
    <row r="16" spans="1:10" ht="45" hidden="1" x14ac:dyDescent="0.25">
      <c r="A16" s="216">
        <f t="shared" si="1"/>
        <v>10</v>
      </c>
      <c r="B16" s="229" t="s">
        <v>4606</v>
      </c>
      <c r="C16" s="230" t="s">
        <v>314</v>
      </c>
      <c r="D16" s="160" t="s">
        <v>4607</v>
      </c>
      <c r="E16" s="164" t="s">
        <v>4728</v>
      </c>
      <c r="F16" s="145">
        <v>83000</v>
      </c>
      <c r="G16" s="145">
        <f t="shared" si="0"/>
        <v>249000</v>
      </c>
      <c r="H16" s="225"/>
      <c r="I16" s="225"/>
      <c r="J16" s="225"/>
    </row>
    <row r="17" spans="1:10" hidden="1" x14ac:dyDescent="0.25">
      <c r="A17" s="216">
        <f t="shared" si="1"/>
        <v>11</v>
      </c>
      <c r="B17" s="142" t="s">
        <v>4608</v>
      </c>
      <c r="C17" s="230" t="s">
        <v>300</v>
      </c>
      <c r="D17" s="143" t="s">
        <v>4609</v>
      </c>
      <c r="E17" s="164" t="s">
        <v>4728</v>
      </c>
      <c r="F17" s="145">
        <v>48000</v>
      </c>
      <c r="G17" s="145">
        <f t="shared" si="0"/>
        <v>144000</v>
      </c>
      <c r="H17" s="225"/>
      <c r="I17" s="225"/>
      <c r="J17" s="225"/>
    </row>
    <row r="18" spans="1:10" ht="45" hidden="1" x14ac:dyDescent="0.25">
      <c r="A18" s="216">
        <f t="shared" si="1"/>
        <v>12</v>
      </c>
      <c r="B18" s="142" t="s">
        <v>793</v>
      </c>
      <c r="C18" s="216">
        <v>8333</v>
      </c>
      <c r="D18" s="143" t="s">
        <v>1836</v>
      </c>
      <c r="E18" s="164" t="s">
        <v>4728</v>
      </c>
      <c r="F18" s="145">
        <v>80600</v>
      </c>
      <c r="G18" s="145">
        <f t="shared" si="0"/>
        <v>241800</v>
      </c>
      <c r="H18" s="225"/>
      <c r="I18" s="225"/>
      <c r="J18" s="225"/>
    </row>
    <row r="19" spans="1:10" hidden="1" x14ac:dyDescent="0.25">
      <c r="A19" s="216">
        <f t="shared" si="1"/>
        <v>13</v>
      </c>
      <c r="B19" s="142" t="s">
        <v>1828</v>
      </c>
      <c r="C19" s="230" t="s">
        <v>303</v>
      </c>
      <c r="D19" s="219" t="s">
        <v>1829</v>
      </c>
      <c r="E19" s="164" t="s">
        <v>4728</v>
      </c>
      <c r="F19" s="145">
        <v>62000</v>
      </c>
      <c r="G19" s="145">
        <f t="shared" si="0"/>
        <v>186000</v>
      </c>
      <c r="H19" s="225"/>
      <c r="I19" s="225"/>
      <c r="J19" s="225"/>
    </row>
    <row r="20" spans="1:10" ht="30" hidden="1" x14ac:dyDescent="0.25">
      <c r="A20" s="216">
        <f t="shared" si="1"/>
        <v>14</v>
      </c>
      <c r="B20" s="229" t="s">
        <v>4610</v>
      </c>
      <c r="C20" s="230" t="s">
        <v>533</v>
      </c>
      <c r="D20" s="569" t="s">
        <v>534</v>
      </c>
      <c r="E20" s="164" t="s">
        <v>4728</v>
      </c>
      <c r="F20" s="145">
        <v>33800</v>
      </c>
      <c r="G20" s="145">
        <f t="shared" si="0"/>
        <v>101400</v>
      </c>
      <c r="H20" s="225"/>
      <c r="I20" s="225"/>
      <c r="J20" s="225"/>
    </row>
    <row r="21" spans="1:10" ht="30" hidden="1" x14ac:dyDescent="0.25">
      <c r="A21" s="216">
        <f t="shared" si="1"/>
        <v>15</v>
      </c>
      <c r="B21" s="142" t="s">
        <v>1789</v>
      </c>
      <c r="C21" s="230" t="s">
        <v>296</v>
      </c>
      <c r="D21" s="143" t="s">
        <v>1788</v>
      </c>
      <c r="E21" s="164" t="s">
        <v>4728</v>
      </c>
      <c r="F21" s="145">
        <v>35000</v>
      </c>
      <c r="G21" s="145">
        <f t="shared" si="0"/>
        <v>105000</v>
      </c>
      <c r="H21" s="225"/>
      <c r="I21" s="225"/>
      <c r="J21" s="225"/>
    </row>
    <row r="22" spans="1:10" ht="45" hidden="1" x14ac:dyDescent="0.25">
      <c r="A22" s="216">
        <f t="shared" si="1"/>
        <v>16</v>
      </c>
      <c r="B22" s="217" t="s">
        <v>3595</v>
      </c>
      <c r="C22" s="230" t="s">
        <v>316</v>
      </c>
      <c r="D22" s="570" t="s">
        <v>3594</v>
      </c>
      <c r="E22" s="164" t="s">
        <v>4728</v>
      </c>
      <c r="F22" s="145">
        <v>111220</v>
      </c>
      <c r="G22" s="145">
        <f t="shared" si="0"/>
        <v>333660</v>
      </c>
      <c r="H22" s="225"/>
      <c r="I22" s="225"/>
      <c r="J22" s="225"/>
    </row>
    <row r="23" spans="1:10" hidden="1" x14ac:dyDescent="0.25">
      <c r="A23" s="216">
        <f t="shared" si="1"/>
        <v>17</v>
      </c>
      <c r="B23" s="142" t="s">
        <v>812</v>
      </c>
      <c r="C23" s="216">
        <v>8328</v>
      </c>
      <c r="D23" s="166" t="s">
        <v>1804</v>
      </c>
      <c r="E23" s="164" t="s">
        <v>4728</v>
      </c>
      <c r="F23" s="145">
        <v>50000</v>
      </c>
      <c r="G23" s="145">
        <f t="shared" si="0"/>
        <v>150000</v>
      </c>
      <c r="H23" s="225"/>
      <c r="I23" s="225"/>
      <c r="J23" s="225"/>
    </row>
    <row r="24" spans="1:10" ht="30" hidden="1" x14ac:dyDescent="0.25">
      <c r="A24" s="216">
        <f t="shared" si="1"/>
        <v>18</v>
      </c>
      <c r="B24" s="142" t="s">
        <v>743</v>
      </c>
      <c r="C24" s="216">
        <v>8317</v>
      </c>
      <c r="D24" s="160" t="s">
        <v>1780</v>
      </c>
      <c r="E24" s="164" t="s">
        <v>4728</v>
      </c>
      <c r="F24" s="145">
        <v>26800</v>
      </c>
      <c r="G24" s="145">
        <f t="shared" si="0"/>
        <v>80400</v>
      </c>
      <c r="H24" s="225"/>
      <c r="I24" s="225"/>
      <c r="J24" s="225"/>
    </row>
    <row r="25" spans="1:10" ht="30" hidden="1" x14ac:dyDescent="0.25">
      <c r="A25" s="216">
        <f t="shared" si="1"/>
        <v>19</v>
      </c>
      <c r="B25" s="142" t="s">
        <v>744</v>
      </c>
      <c r="C25" s="216">
        <v>8319</v>
      </c>
      <c r="D25" s="160" t="s">
        <v>1782</v>
      </c>
      <c r="E25" s="164" t="s">
        <v>4728</v>
      </c>
      <c r="F25" s="145">
        <v>26800</v>
      </c>
      <c r="G25" s="145">
        <f t="shared" si="0"/>
        <v>80400</v>
      </c>
      <c r="H25" s="225"/>
      <c r="I25" s="225"/>
      <c r="J25" s="225"/>
    </row>
    <row r="26" spans="1:10" ht="30" hidden="1" x14ac:dyDescent="0.25">
      <c r="A26" s="216">
        <f t="shared" si="1"/>
        <v>20</v>
      </c>
      <c r="B26" s="142" t="s">
        <v>742</v>
      </c>
      <c r="C26" s="216">
        <v>8318</v>
      </c>
      <c r="D26" s="160" t="s">
        <v>1781</v>
      </c>
      <c r="E26" s="164" t="s">
        <v>4728</v>
      </c>
      <c r="F26" s="145">
        <v>26800</v>
      </c>
      <c r="G26" s="145">
        <f t="shared" si="0"/>
        <v>80400</v>
      </c>
      <c r="H26" s="225"/>
      <c r="I26" s="225"/>
      <c r="J26" s="225"/>
    </row>
    <row r="27" spans="1:10" hidden="1" x14ac:dyDescent="0.25">
      <c r="A27" s="216">
        <f t="shared" si="1"/>
        <v>21</v>
      </c>
      <c r="B27" s="142" t="s">
        <v>4611</v>
      </c>
      <c r="C27" s="230" t="s">
        <v>295</v>
      </c>
      <c r="D27" s="143" t="s">
        <v>1787</v>
      </c>
      <c r="E27" s="164" t="s">
        <v>4728</v>
      </c>
      <c r="F27" s="145">
        <v>32000</v>
      </c>
      <c r="G27" s="145">
        <f t="shared" si="0"/>
        <v>96000</v>
      </c>
      <c r="H27" s="225"/>
      <c r="I27" s="225"/>
      <c r="J27" s="225"/>
    </row>
    <row r="28" spans="1:10" ht="30" hidden="1" x14ac:dyDescent="0.25">
      <c r="A28" s="216">
        <f t="shared" si="1"/>
        <v>22</v>
      </c>
      <c r="B28" s="142" t="s">
        <v>4921</v>
      </c>
      <c r="C28" s="230" t="s">
        <v>4922</v>
      </c>
      <c r="D28" s="142" t="s">
        <v>4923</v>
      </c>
      <c r="E28" s="164" t="s">
        <v>4728</v>
      </c>
      <c r="F28" s="145">
        <v>32000</v>
      </c>
      <c r="G28" s="145">
        <f t="shared" si="0"/>
        <v>96000</v>
      </c>
      <c r="H28" s="225"/>
      <c r="I28" s="225"/>
      <c r="J28" s="225"/>
    </row>
    <row r="29" spans="1:10" hidden="1" x14ac:dyDescent="0.25">
      <c r="A29" s="216">
        <f t="shared" si="1"/>
        <v>23</v>
      </c>
      <c r="B29" s="229" t="s">
        <v>3589</v>
      </c>
      <c r="C29" s="230" t="s">
        <v>301</v>
      </c>
      <c r="D29" s="569" t="s">
        <v>3590</v>
      </c>
      <c r="E29" s="164" t="s">
        <v>4728</v>
      </c>
      <c r="F29" s="145">
        <v>48000</v>
      </c>
      <c r="G29" s="145">
        <f t="shared" si="0"/>
        <v>144000</v>
      </c>
      <c r="H29" s="225"/>
      <c r="I29" s="225"/>
      <c r="J29" s="225"/>
    </row>
    <row r="30" spans="1:10" ht="30" hidden="1" x14ac:dyDescent="0.25">
      <c r="A30" s="216">
        <f t="shared" si="1"/>
        <v>24</v>
      </c>
      <c r="B30" s="142" t="s">
        <v>1797</v>
      </c>
      <c r="C30" s="230" t="s">
        <v>297</v>
      </c>
      <c r="D30" s="143" t="s">
        <v>1796</v>
      </c>
      <c r="E30" s="164" t="s">
        <v>4728</v>
      </c>
      <c r="F30" s="145">
        <v>48000</v>
      </c>
      <c r="G30" s="145">
        <f t="shared" si="0"/>
        <v>144000</v>
      </c>
      <c r="H30" s="225"/>
      <c r="I30" s="225"/>
      <c r="J30" s="225"/>
    </row>
    <row r="31" spans="1:10" ht="30" hidden="1" x14ac:dyDescent="0.25">
      <c r="A31" s="216">
        <f t="shared" si="1"/>
        <v>25</v>
      </c>
      <c r="B31" s="217" t="s">
        <v>3395</v>
      </c>
      <c r="C31" s="230" t="s">
        <v>304</v>
      </c>
      <c r="D31" s="160" t="s">
        <v>3396</v>
      </c>
      <c r="E31" s="164" t="s">
        <v>4728</v>
      </c>
      <c r="F31" s="145">
        <v>67000</v>
      </c>
      <c r="G31" s="145">
        <f t="shared" si="0"/>
        <v>201000</v>
      </c>
      <c r="H31" s="225"/>
      <c r="I31" s="225"/>
      <c r="J31" s="225"/>
    </row>
    <row r="32" spans="1:10" ht="45" hidden="1" x14ac:dyDescent="0.25">
      <c r="A32" s="216">
        <f t="shared" si="1"/>
        <v>26</v>
      </c>
      <c r="B32" s="217" t="s">
        <v>3610</v>
      </c>
      <c r="C32" s="216">
        <v>8331</v>
      </c>
      <c r="D32" s="167" t="s">
        <v>3609</v>
      </c>
      <c r="E32" s="164" t="s">
        <v>4728</v>
      </c>
      <c r="F32" s="145">
        <v>67000</v>
      </c>
      <c r="G32" s="145">
        <f t="shared" si="0"/>
        <v>201000</v>
      </c>
      <c r="H32" s="225"/>
      <c r="I32" s="225"/>
      <c r="J32" s="225"/>
    </row>
    <row r="33" spans="1:10" hidden="1" x14ac:dyDescent="0.25">
      <c r="A33" s="216">
        <f t="shared" si="1"/>
        <v>27</v>
      </c>
      <c r="B33" s="142" t="s">
        <v>4612</v>
      </c>
      <c r="C33" s="230" t="s">
        <v>298</v>
      </c>
      <c r="D33" s="143" t="s">
        <v>4613</v>
      </c>
      <c r="E33" s="164" t="s">
        <v>4728</v>
      </c>
      <c r="F33" s="145">
        <v>48000</v>
      </c>
      <c r="G33" s="145">
        <f t="shared" si="0"/>
        <v>144000</v>
      </c>
      <c r="H33" s="225"/>
      <c r="I33" s="225"/>
      <c r="J33" s="225"/>
    </row>
    <row r="34" spans="1:10" hidden="1" x14ac:dyDescent="0.25">
      <c r="A34" s="216">
        <f t="shared" si="1"/>
        <v>28</v>
      </c>
      <c r="B34" s="142" t="s">
        <v>4614</v>
      </c>
      <c r="C34" s="230" t="s">
        <v>305</v>
      </c>
      <c r="D34" s="569" t="s">
        <v>4615</v>
      </c>
      <c r="E34" s="164" t="s">
        <v>4728</v>
      </c>
      <c r="F34" s="145">
        <v>62000</v>
      </c>
      <c r="G34" s="145">
        <f t="shared" si="0"/>
        <v>186000</v>
      </c>
      <c r="H34" s="225"/>
      <c r="I34" s="225"/>
      <c r="J34" s="225"/>
    </row>
    <row r="35" spans="1:10" ht="30" hidden="1" x14ac:dyDescent="0.25">
      <c r="A35" s="216">
        <f t="shared" si="1"/>
        <v>29</v>
      </c>
      <c r="B35" s="142" t="s">
        <v>5152</v>
      </c>
      <c r="C35" s="230" t="s">
        <v>299</v>
      </c>
      <c r="D35" s="143" t="s">
        <v>4616</v>
      </c>
      <c r="E35" s="164" t="s">
        <v>4728</v>
      </c>
      <c r="F35" s="145">
        <v>48000</v>
      </c>
      <c r="G35" s="145">
        <f t="shared" si="0"/>
        <v>144000</v>
      </c>
      <c r="H35" s="225"/>
      <c r="I35" s="225"/>
      <c r="J35" s="225"/>
    </row>
    <row r="36" spans="1:10" hidden="1" x14ac:dyDescent="0.25">
      <c r="A36" s="216">
        <f t="shared" si="1"/>
        <v>30</v>
      </c>
      <c r="B36" s="142" t="s">
        <v>4617</v>
      </c>
      <c r="C36" s="216">
        <v>8332</v>
      </c>
      <c r="D36" s="143" t="s">
        <v>4618</v>
      </c>
      <c r="E36" s="164" t="s">
        <v>4728</v>
      </c>
      <c r="F36" s="145">
        <v>67000</v>
      </c>
      <c r="G36" s="145">
        <f t="shared" si="0"/>
        <v>201000</v>
      </c>
      <c r="H36" s="225"/>
      <c r="I36" s="225"/>
      <c r="J36" s="225"/>
    </row>
    <row r="37" spans="1:10" hidden="1" x14ac:dyDescent="0.25">
      <c r="A37" s="216">
        <f t="shared" si="1"/>
        <v>31</v>
      </c>
      <c r="B37" s="142" t="s">
        <v>1830</v>
      </c>
      <c r="C37" s="230" t="s">
        <v>306</v>
      </c>
      <c r="D37" s="143" t="s">
        <v>307</v>
      </c>
      <c r="E37" s="164" t="s">
        <v>4728</v>
      </c>
      <c r="F37" s="145">
        <v>62000</v>
      </c>
      <c r="G37" s="145">
        <f t="shared" si="0"/>
        <v>186000</v>
      </c>
      <c r="H37" s="225"/>
      <c r="I37" s="225"/>
      <c r="J37" s="225"/>
    </row>
    <row r="38" spans="1:10" hidden="1" x14ac:dyDescent="0.25">
      <c r="A38" s="216">
        <f t="shared" si="1"/>
        <v>32</v>
      </c>
      <c r="B38" s="229" t="s">
        <v>4757</v>
      </c>
      <c r="C38" s="230" t="s">
        <v>308</v>
      </c>
      <c r="D38" s="166" t="s">
        <v>4619</v>
      </c>
      <c r="E38" s="164" t="s">
        <v>4728</v>
      </c>
      <c r="F38" s="145">
        <v>68000</v>
      </c>
      <c r="G38" s="145">
        <f t="shared" si="0"/>
        <v>204000</v>
      </c>
      <c r="H38" s="225"/>
      <c r="I38" s="225"/>
      <c r="J38" s="225"/>
    </row>
    <row r="39" spans="1:10" ht="30" hidden="1" x14ac:dyDescent="0.25">
      <c r="A39" s="216">
        <f t="shared" si="1"/>
        <v>33</v>
      </c>
      <c r="B39" s="217" t="s">
        <v>1786</v>
      </c>
      <c r="C39" s="230" t="s">
        <v>294</v>
      </c>
      <c r="D39" s="160" t="s">
        <v>1785</v>
      </c>
      <c r="E39" s="164" t="s">
        <v>4728</v>
      </c>
      <c r="F39" s="145">
        <v>26000</v>
      </c>
      <c r="G39" s="145">
        <f t="shared" si="0"/>
        <v>78000</v>
      </c>
      <c r="H39" s="225"/>
      <c r="I39" s="225"/>
      <c r="J39" s="225"/>
    </row>
    <row r="40" spans="1:10" ht="45" hidden="1" x14ac:dyDescent="0.25">
      <c r="A40" s="216">
        <f t="shared" si="1"/>
        <v>34</v>
      </c>
      <c r="B40" s="217" t="s">
        <v>4924</v>
      </c>
      <c r="C40" s="230" t="s">
        <v>4925</v>
      </c>
      <c r="D40" s="142" t="s">
        <v>4926</v>
      </c>
      <c r="E40" s="164" t="s">
        <v>4728</v>
      </c>
      <c r="F40" s="145">
        <v>26000</v>
      </c>
      <c r="G40" s="145">
        <f t="shared" si="0"/>
        <v>78000</v>
      </c>
      <c r="H40" s="225"/>
      <c r="I40" s="225"/>
      <c r="J40" s="225"/>
    </row>
    <row r="41" spans="1:10" ht="30" hidden="1" x14ac:dyDescent="0.25">
      <c r="A41" s="216">
        <f t="shared" si="1"/>
        <v>35</v>
      </c>
      <c r="B41" s="142" t="s">
        <v>1831</v>
      </c>
      <c r="C41" s="230" t="s">
        <v>309</v>
      </c>
      <c r="D41" s="143" t="s">
        <v>1832</v>
      </c>
      <c r="E41" s="164" t="s">
        <v>4728</v>
      </c>
      <c r="F41" s="145">
        <v>62000</v>
      </c>
      <c r="G41" s="145">
        <f t="shared" si="0"/>
        <v>186000</v>
      </c>
      <c r="H41" s="225"/>
      <c r="I41" s="225"/>
      <c r="J41" s="225"/>
    </row>
    <row r="42" spans="1:10" ht="30" hidden="1" x14ac:dyDescent="0.25">
      <c r="A42" s="216">
        <f t="shared" si="1"/>
        <v>36</v>
      </c>
      <c r="B42" s="142" t="s">
        <v>1814</v>
      </c>
      <c r="C42" s="216">
        <v>6936</v>
      </c>
      <c r="D42" s="143" t="s">
        <v>1813</v>
      </c>
      <c r="E42" s="164" t="s">
        <v>4728</v>
      </c>
      <c r="F42" s="145">
        <v>51000</v>
      </c>
      <c r="G42" s="145">
        <f t="shared" si="0"/>
        <v>153000</v>
      </c>
      <c r="H42" s="225"/>
      <c r="I42" s="225"/>
      <c r="J42" s="225"/>
    </row>
    <row r="43" spans="1:10" hidden="1" x14ac:dyDescent="0.25">
      <c r="A43" s="216">
        <f t="shared" si="1"/>
        <v>37</v>
      </c>
      <c r="B43" s="217" t="s">
        <v>2636</v>
      </c>
      <c r="C43" s="216">
        <v>8694</v>
      </c>
      <c r="D43" s="166" t="s">
        <v>3394</v>
      </c>
      <c r="E43" s="164" t="s">
        <v>4728</v>
      </c>
      <c r="F43" s="145">
        <v>48000</v>
      </c>
      <c r="G43" s="145">
        <f t="shared" si="0"/>
        <v>144000</v>
      </c>
      <c r="H43" s="225"/>
      <c r="I43" s="225"/>
      <c r="J43" s="225"/>
    </row>
    <row r="44" spans="1:10" ht="30" hidden="1" x14ac:dyDescent="0.25">
      <c r="A44" s="216">
        <f t="shared" si="1"/>
        <v>38</v>
      </c>
      <c r="B44" s="142" t="s">
        <v>5153</v>
      </c>
      <c r="C44" s="230" t="s">
        <v>312</v>
      </c>
      <c r="D44" s="143" t="s">
        <v>4620</v>
      </c>
      <c r="E44" s="164" t="s">
        <v>4728</v>
      </c>
      <c r="F44" s="145">
        <v>62000</v>
      </c>
      <c r="G44" s="145">
        <f t="shared" si="0"/>
        <v>186000</v>
      </c>
      <c r="H44" s="225"/>
      <c r="I44" s="225"/>
      <c r="J44" s="225"/>
    </row>
    <row r="45" spans="1:10" ht="30" hidden="1" x14ac:dyDescent="0.25">
      <c r="A45" s="216">
        <f t="shared" si="1"/>
        <v>39</v>
      </c>
      <c r="B45" s="217" t="s">
        <v>1784</v>
      </c>
      <c r="C45" s="216">
        <v>8321</v>
      </c>
      <c r="D45" s="160" t="s">
        <v>1783</v>
      </c>
      <c r="E45" s="164" t="s">
        <v>4728</v>
      </c>
      <c r="F45" s="220">
        <v>26000</v>
      </c>
      <c r="G45" s="145">
        <f t="shared" si="0"/>
        <v>78000</v>
      </c>
      <c r="H45" s="225"/>
      <c r="I45" s="225"/>
      <c r="J45" s="225"/>
    </row>
    <row r="46" spans="1:10" ht="30" hidden="1" x14ac:dyDescent="0.25">
      <c r="A46" s="216">
        <f t="shared" si="1"/>
        <v>40</v>
      </c>
      <c r="B46" s="142" t="s">
        <v>1826</v>
      </c>
      <c r="C46" s="230" t="s">
        <v>302</v>
      </c>
      <c r="D46" s="143" t="s">
        <v>1827</v>
      </c>
      <c r="E46" s="164" t="s">
        <v>4728</v>
      </c>
      <c r="F46" s="145">
        <v>62000</v>
      </c>
      <c r="G46" s="145">
        <f t="shared" si="0"/>
        <v>186000</v>
      </c>
      <c r="H46" s="225"/>
      <c r="I46" s="225"/>
      <c r="J46" s="225"/>
    </row>
    <row r="47" spans="1:10" ht="30" hidden="1" x14ac:dyDescent="0.25">
      <c r="A47" s="216">
        <f t="shared" si="1"/>
        <v>41</v>
      </c>
      <c r="B47" s="142" t="s">
        <v>1833</v>
      </c>
      <c r="C47" s="230" t="s">
        <v>310</v>
      </c>
      <c r="D47" s="143" t="s">
        <v>311</v>
      </c>
      <c r="E47" s="164" t="s">
        <v>4728</v>
      </c>
      <c r="F47" s="145">
        <v>62000</v>
      </c>
      <c r="G47" s="145">
        <f t="shared" si="0"/>
        <v>186000</v>
      </c>
      <c r="H47" s="225"/>
      <c r="I47" s="225"/>
      <c r="J47" s="225"/>
    </row>
    <row r="48" spans="1:10" ht="30" hidden="1" x14ac:dyDescent="0.25">
      <c r="A48" s="216">
        <f t="shared" si="1"/>
        <v>42</v>
      </c>
      <c r="B48" s="142" t="s">
        <v>821</v>
      </c>
      <c r="C48" s="216">
        <v>8322</v>
      </c>
      <c r="D48" s="143" t="s">
        <v>1790</v>
      </c>
      <c r="E48" s="164" t="s">
        <v>4728</v>
      </c>
      <c r="F48" s="220">
        <v>30000</v>
      </c>
      <c r="G48" s="145">
        <f t="shared" si="0"/>
        <v>90000</v>
      </c>
      <c r="H48" s="225"/>
      <c r="I48" s="225"/>
      <c r="J48" s="225"/>
    </row>
    <row r="49" spans="1:110" hidden="1" x14ac:dyDescent="0.25">
      <c r="A49" s="216">
        <f t="shared" si="1"/>
        <v>43</v>
      </c>
      <c r="B49" s="142" t="s">
        <v>822</v>
      </c>
      <c r="C49" s="230" t="s">
        <v>292</v>
      </c>
      <c r="D49" s="166" t="s">
        <v>1778</v>
      </c>
      <c r="E49" s="164" t="s">
        <v>4728</v>
      </c>
      <c r="F49" s="145">
        <v>12000</v>
      </c>
      <c r="G49" s="145">
        <f t="shared" si="0"/>
        <v>36000</v>
      </c>
      <c r="H49" s="225"/>
      <c r="I49" s="225"/>
      <c r="J49" s="225"/>
    </row>
    <row r="50" spans="1:110" ht="30" hidden="1" x14ac:dyDescent="0.25">
      <c r="A50" s="216">
        <f t="shared" si="1"/>
        <v>44</v>
      </c>
      <c r="B50" s="229" t="s">
        <v>5154</v>
      </c>
      <c r="C50" s="230" t="s">
        <v>293</v>
      </c>
      <c r="D50" s="160" t="s">
        <v>4621</v>
      </c>
      <c r="E50" s="164" t="s">
        <v>4728</v>
      </c>
      <c r="F50" s="145">
        <v>32000</v>
      </c>
      <c r="G50" s="145">
        <f t="shared" si="0"/>
        <v>96000</v>
      </c>
      <c r="H50" s="571"/>
      <c r="I50" s="225"/>
      <c r="J50" s="225"/>
    </row>
    <row r="51" spans="1:110" hidden="1" x14ac:dyDescent="0.25">
      <c r="A51" s="216"/>
      <c r="B51" s="229"/>
      <c r="C51" s="230"/>
      <c r="D51" s="315" t="s">
        <v>5643</v>
      </c>
      <c r="E51" s="563"/>
      <c r="F51" s="145"/>
      <c r="G51" s="145"/>
      <c r="H51" s="400"/>
      <c r="I51" s="320"/>
      <c r="J51" s="320"/>
    </row>
    <row r="52" spans="1:110" s="148" customFormat="1" ht="30" hidden="1" x14ac:dyDescent="0.25">
      <c r="A52" s="216">
        <f>A50+1</f>
        <v>45</v>
      </c>
      <c r="B52" s="142" t="s">
        <v>2693</v>
      </c>
      <c r="C52" s="218" t="s">
        <v>317</v>
      </c>
      <c r="D52" s="143" t="s">
        <v>318</v>
      </c>
      <c r="E52" s="164" t="s">
        <v>4728</v>
      </c>
      <c r="F52" s="220">
        <v>6500</v>
      </c>
      <c r="G52" s="145">
        <f t="shared" ref="G52:G99" si="2">F52*3</f>
        <v>19500</v>
      </c>
      <c r="H52" s="572"/>
      <c r="I52" s="320"/>
      <c r="J52" s="320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</row>
    <row r="53" spans="1:110" s="148" customFormat="1" ht="30" hidden="1" x14ac:dyDescent="0.25">
      <c r="A53" s="216">
        <f>A52+1</f>
        <v>46</v>
      </c>
      <c r="B53" s="142" t="s">
        <v>4425</v>
      </c>
      <c r="C53" s="230" t="s">
        <v>4731</v>
      </c>
      <c r="D53" s="167" t="s">
        <v>4426</v>
      </c>
      <c r="E53" s="164" t="s">
        <v>4728</v>
      </c>
      <c r="F53" s="220">
        <v>20100</v>
      </c>
      <c r="G53" s="145">
        <f t="shared" si="2"/>
        <v>60300</v>
      </c>
      <c r="H53" s="308"/>
      <c r="I53" s="320"/>
      <c r="J53" s="320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</row>
    <row r="54" spans="1:110" s="148" customFormat="1" ht="30" hidden="1" x14ac:dyDescent="0.25">
      <c r="A54" s="216">
        <f t="shared" ref="A54:A99" si="3">A53+1</f>
        <v>47</v>
      </c>
      <c r="B54" s="142" t="s">
        <v>4492</v>
      </c>
      <c r="C54" s="230" t="s">
        <v>4732</v>
      </c>
      <c r="D54" s="167" t="s">
        <v>4491</v>
      </c>
      <c r="E54" s="164" t="s">
        <v>4728</v>
      </c>
      <c r="F54" s="220">
        <v>55000</v>
      </c>
      <c r="G54" s="145">
        <f t="shared" si="2"/>
        <v>165000</v>
      </c>
      <c r="H54" s="308"/>
      <c r="I54" s="320"/>
      <c r="J54" s="320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</row>
    <row r="55" spans="1:110" s="148" customFormat="1" ht="30" hidden="1" x14ac:dyDescent="0.25">
      <c r="A55" s="216">
        <f t="shared" si="3"/>
        <v>48</v>
      </c>
      <c r="B55" s="142" t="s">
        <v>4427</v>
      </c>
      <c r="C55" s="230" t="s">
        <v>4733</v>
      </c>
      <c r="D55" s="143" t="s">
        <v>4428</v>
      </c>
      <c r="E55" s="164" t="s">
        <v>4728</v>
      </c>
      <c r="F55" s="145">
        <v>6500</v>
      </c>
      <c r="G55" s="145">
        <f t="shared" si="2"/>
        <v>19500</v>
      </c>
      <c r="H55" s="572"/>
      <c r="I55" s="320"/>
      <c r="J55" s="320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</row>
    <row r="56" spans="1:110" s="148" customFormat="1" hidden="1" x14ac:dyDescent="0.25">
      <c r="A56" s="216">
        <f t="shared" si="3"/>
        <v>49</v>
      </c>
      <c r="B56" s="142" t="s">
        <v>4429</v>
      </c>
      <c r="C56" s="216">
        <v>8334</v>
      </c>
      <c r="D56" s="143" t="s">
        <v>4430</v>
      </c>
      <c r="E56" s="164" t="s">
        <v>4728</v>
      </c>
      <c r="F56" s="145">
        <v>7800</v>
      </c>
      <c r="G56" s="145">
        <f t="shared" si="2"/>
        <v>23400</v>
      </c>
      <c r="H56" s="572"/>
      <c r="I56" s="320"/>
      <c r="J56" s="320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</row>
    <row r="57" spans="1:110" s="148" customFormat="1" ht="30" hidden="1" x14ac:dyDescent="0.25">
      <c r="A57" s="216">
        <f t="shared" si="3"/>
        <v>50</v>
      </c>
      <c r="B57" s="142" t="s">
        <v>4431</v>
      </c>
      <c r="C57" s="216">
        <v>8337</v>
      </c>
      <c r="D57" s="143" t="s">
        <v>4432</v>
      </c>
      <c r="E57" s="164" t="s">
        <v>4728</v>
      </c>
      <c r="F57" s="145">
        <v>26800</v>
      </c>
      <c r="G57" s="145">
        <f t="shared" si="2"/>
        <v>80400</v>
      </c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</row>
    <row r="58" spans="1:110" s="148" customFormat="1" ht="30" hidden="1" x14ac:dyDescent="0.25">
      <c r="A58" s="216">
        <f t="shared" si="3"/>
        <v>51</v>
      </c>
      <c r="B58" s="217" t="s">
        <v>4433</v>
      </c>
      <c r="C58" s="216">
        <v>8336</v>
      </c>
      <c r="D58" s="167" t="s">
        <v>4434</v>
      </c>
      <c r="E58" s="164" t="s">
        <v>4728</v>
      </c>
      <c r="F58" s="145">
        <v>20100</v>
      </c>
      <c r="G58" s="145">
        <f t="shared" si="2"/>
        <v>60300</v>
      </c>
      <c r="H58" s="572"/>
      <c r="I58" s="320"/>
      <c r="J58" s="320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</row>
    <row r="59" spans="1:110" s="148" customFormat="1" ht="33" hidden="1" customHeight="1" x14ac:dyDescent="0.25">
      <c r="A59" s="149">
        <f t="shared" si="3"/>
        <v>52</v>
      </c>
      <c r="B59" s="167" t="s">
        <v>4435</v>
      </c>
      <c r="C59" s="227" t="s">
        <v>4734</v>
      </c>
      <c r="D59" s="143" t="s">
        <v>4436</v>
      </c>
      <c r="E59" s="144" t="s">
        <v>4728</v>
      </c>
      <c r="F59" s="151">
        <v>6800</v>
      </c>
      <c r="G59" s="151">
        <f t="shared" si="2"/>
        <v>20400</v>
      </c>
      <c r="H59" s="572"/>
      <c r="I59" s="320"/>
      <c r="J59" s="320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</row>
    <row r="60" spans="1:110" s="148" customFormat="1" ht="30" hidden="1" x14ac:dyDescent="0.25">
      <c r="A60" s="149">
        <f t="shared" si="3"/>
        <v>53</v>
      </c>
      <c r="B60" s="167" t="s">
        <v>4437</v>
      </c>
      <c r="C60" s="149">
        <v>8339</v>
      </c>
      <c r="D60" s="143" t="s">
        <v>4438</v>
      </c>
      <c r="E60" s="144" t="s">
        <v>4728</v>
      </c>
      <c r="F60" s="151">
        <v>26000</v>
      </c>
      <c r="G60" s="151">
        <f t="shared" si="2"/>
        <v>78000</v>
      </c>
      <c r="H60" s="572"/>
      <c r="I60" s="320"/>
      <c r="J60" s="320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</row>
    <row r="61" spans="1:110" s="148" customFormat="1" ht="30" hidden="1" x14ac:dyDescent="0.25">
      <c r="A61" s="149">
        <f t="shared" si="3"/>
        <v>54</v>
      </c>
      <c r="B61" s="167" t="s">
        <v>5099</v>
      </c>
      <c r="C61" s="227" t="s">
        <v>4735</v>
      </c>
      <c r="D61" s="143" t="s">
        <v>4439</v>
      </c>
      <c r="E61" s="144" t="s">
        <v>4728</v>
      </c>
      <c r="F61" s="151">
        <v>20000</v>
      </c>
      <c r="G61" s="151">
        <f t="shared" si="2"/>
        <v>60000</v>
      </c>
      <c r="H61" s="572"/>
      <c r="I61" s="320"/>
      <c r="J61" s="320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</row>
    <row r="62" spans="1:110" s="148" customFormat="1" hidden="1" x14ac:dyDescent="0.25">
      <c r="A62" s="149">
        <f t="shared" si="3"/>
        <v>55</v>
      </c>
      <c r="B62" s="167" t="s">
        <v>1840</v>
      </c>
      <c r="C62" s="312" t="s">
        <v>319</v>
      </c>
      <c r="D62" s="143" t="s">
        <v>320</v>
      </c>
      <c r="E62" s="144" t="s">
        <v>4728</v>
      </c>
      <c r="F62" s="151">
        <v>32500</v>
      </c>
      <c r="G62" s="151">
        <f t="shared" si="2"/>
        <v>97500</v>
      </c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</row>
    <row r="63" spans="1:110" s="148" customFormat="1" ht="30" hidden="1" x14ac:dyDescent="0.25">
      <c r="A63" s="149">
        <f t="shared" si="3"/>
        <v>56</v>
      </c>
      <c r="B63" s="167" t="s">
        <v>4440</v>
      </c>
      <c r="C63" s="312" t="s">
        <v>321</v>
      </c>
      <c r="D63" s="143" t="s">
        <v>4441</v>
      </c>
      <c r="E63" s="144" t="s">
        <v>4728</v>
      </c>
      <c r="F63" s="151">
        <v>13400</v>
      </c>
      <c r="G63" s="151">
        <f t="shared" si="2"/>
        <v>40200</v>
      </c>
      <c r="H63" s="572"/>
      <c r="I63" s="320"/>
      <c r="J63" s="320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</row>
    <row r="64" spans="1:110" s="148" customFormat="1" ht="32.25" hidden="1" customHeight="1" x14ac:dyDescent="0.25">
      <c r="A64" s="149">
        <f t="shared" si="3"/>
        <v>57</v>
      </c>
      <c r="B64" s="223" t="s">
        <v>2694</v>
      </c>
      <c r="C64" s="312" t="s">
        <v>322</v>
      </c>
      <c r="D64" s="143" t="s">
        <v>323</v>
      </c>
      <c r="E64" s="144" t="s">
        <v>4728</v>
      </c>
      <c r="F64" s="289">
        <v>7000</v>
      </c>
      <c r="G64" s="151">
        <f t="shared" si="2"/>
        <v>21000</v>
      </c>
      <c r="H64" s="572"/>
      <c r="I64" s="320"/>
      <c r="J64" s="320"/>
      <c r="K64" s="269"/>
      <c r="L64" s="269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</row>
    <row r="65" spans="1:110" s="148" customFormat="1" hidden="1" x14ac:dyDescent="0.25">
      <c r="A65" s="216">
        <f t="shared" si="3"/>
        <v>58</v>
      </c>
      <c r="B65" s="142" t="s">
        <v>4442</v>
      </c>
      <c r="C65" s="216">
        <v>8343</v>
      </c>
      <c r="D65" s="143" t="s">
        <v>5054</v>
      </c>
      <c r="E65" s="164" t="s">
        <v>4728</v>
      </c>
      <c r="F65" s="145">
        <v>32500</v>
      </c>
      <c r="G65" s="145">
        <f t="shared" si="2"/>
        <v>97500</v>
      </c>
      <c r="H65" s="572"/>
      <c r="I65" s="320"/>
      <c r="J65" s="320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</row>
    <row r="66" spans="1:110" s="148" customFormat="1" hidden="1" x14ac:dyDescent="0.25">
      <c r="A66" s="216">
        <f t="shared" si="3"/>
        <v>59</v>
      </c>
      <c r="B66" s="142" t="s">
        <v>794</v>
      </c>
      <c r="C66" s="216">
        <v>8344</v>
      </c>
      <c r="D66" s="148" t="s">
        <v>1839</v>
      </c>
      <c r="E66" s="164" t="s">
        <v>4728</v>
      </c>
      <c r="F66" s="145">
        <v>28000</v>
      </c>
      <c r="G66" s="145">
        <f t="shared" si="2"/>
        <v>84000</v>
      </c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</row>
    <row r="67" spans="1:110" s="148" customFormat="1" ht="30" hidden="1" x14ac:dyDescent="0.25">
      <c r="A67" s="216">
        <f t="shared" si="3"/>
        <v>60</v>
      </c>
      <c r="B67" s="142" t="s">
        <v>4443</v>
      </c>
      <c r="C67" s="230" t="s">
        <v>4736</v>
      </c>
      <c r="D67" s="143" t="s">
        <v>4622</v>
      </c>
      <c r="E67" s="164" t="s">
        <v>4728</v>
      </c>
      <c r="F67" s="145">
        <v>30000</v>
      </c>
      <c r="G67" s="145">
        <f t="shared" si="2"/>
        <v>90000</v>
      </c>
      <c r="H67" s="572"/>
      <c r="I67" s="320"/>
      <c r="J67" s="320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</row>
    <row r="68" spans="1:110" s="148" customFormat="1" ht="45" hidden="1" x14ac:dyDescent="0.25">
      <c r="A68" s="216">
        <f t="shared" si="3"/>
        <v>61</v>
      </c>
      <c r="B68" s="217" t="s">
        <v>4444</v>
      </c>
      <c r="C68" s="230" t="s">
        <v>4737</v>
      </c>
      <c r="D68" s="143" t="s">
        <v>4445</v>
      </c>
      <c r="E68" s="164" t="s">
        <v>4728</v>
      </c>
      <c r="F68" s="145">
        <v>18000</v>
      </c>
      <c r="G68" s="145">
        <f t="shared" si="2"/>
        <v>54000</v>
      </c>
      <c r="H68" s="572"/>
      <c r="I68" s="320"/>
      <c r="J68" s="320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</row>
    <row r="69" spans="1:110" s="148" customFormat="1" ht="30" hidden="1" x14ac:dyDescent="0.25">
      <c r="A69" s="216">
        <f t="shared" si="3"/>
        <v>62</v>
      </c>
      <c r="B69" s="217" t="s">
        <v>1837</v>
      </c>
      <c r="C69" s="216">
        <v>8342</v>
      </c>
      <c r="D69" s="143" t="s">
        <v>1838</v>
      </c>
      <c r="E69" s="164" t="s">
        <v>4728</v>
      </c>
      <c r="F69" s="145">
        <v>45000</v>
      </c>
      <c r="G69" s="145">
        <f t="shared" si="2"/>
        <v>135000</v>
      </c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</row>
    <row r="70" spans="1:110" s="148" customFormat="1" ht="60" hidden="1" x14ac:dyDescent="0.25">
      <c r="A70" s="216">
        <f t="shared" si="3"/>
        <v>63</v>
      </c>
      <c r="B70" s="142" t="s">
        <v>4446</v>
      </c>
      <c r="C70" s="216">
        <v>8340</v>
      </c>
      <c r="D70" s="143" t="s">
        <v>4447</v>
      </c>
      <c r="E70" s="164" t="s">
        <v>4728</v>
      </c>
      <c r="F70" s="145">
        <v>45000</v>
      </c>
      <c r="G70" s="145">
        <f t="shared" si="2"/>
        <v>135000</v>
      </c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</row>
    <row r="71" spans="1:110" s="148" customFormat="1" ht="45" hidden="1" x14ac:dyDescent="0.25">
      <c r="A71" s="216">
        <f t="shared" si="3"/>
        <v>64</v>
      </c>
      <c r="B71" s="142" t="s">
        <v>4448</v>
      </c>
      <c r="C71" s="230" t="s">
        <v>4738</v>
      </c>
      <c r="D71" s="143" t="s">
        <v>4449</v>
      </c>
      <c r="E71" s="164" t="s">
        <v>4728</v>
      </c>
      <c r="F71" s="145">
        <v>16000</v>
      </c>
      <c r="G71" s="145">
        <f t="shared" si="2"/>
        <v>48000</v>
      </c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</row>
    <row r="72" spans="1:110" s="148" customFormat="1" hidden="1" x14ac:dyDescent="0.25">
      <c r="A72" s="216">
        <f t="shared" si="3"/>
        <v>65</v>
      </c>
      <c r="B72" s="142" t="s">
        <v>1841</v>
      </c>
      <c r="C72" s="218" t="s">
        <v>324</v>
      </c>
      <c r="D72" s="143" t="s">
        <v>325</v>
      </c>
      <c r="E72" s="164" t="s">
        <v>4728</v>
      </c>
      <c r="F72" s="220">
        <v>10000</v>
      </c>
      <c r="G72" s="145">
        <f t="shared" si="2"/>
        <v>30000</v>
      </c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</row>
    <row r="73" spans="1:110" s="148" customFormat="1" hidden="1" x14ac:dyDescent="0.25">
      <c r="A73" s="216">
        <f t="shared" si="3"/>
        <v>66</v>
      </c>
      <c r="B73" s="217" t="s">
        <v>1842</v>
      </c>
      <c r="C73" s="218" t="s">
        <v>326</v>
      </c>
      <c r="D73" s="167" t="s">
        <v>1843</v>
      </c>
      <c r="E73" s="164" t="s">
        <v>4728</v>
      </c>
      <c r="F73" s="220">
        <v>10400</v>
      </c>
      <c r="G73" s="145">
        <f t="shared" si="2"/>
        <v>31200</v>
      </c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</row>
    <row r="74" spans="1:110" s="148" customFormat="1" ht="30" hidden="1" x14ac:dyDescent="0.25">
      <c r="A74" s="216">
        <f t="shared" si="3"/>
        <v>67</v>
      </c>
      <c r="B74" s="142" t="s">
        <v>4450</v>
      </c>
      <c r="C74" s="216">
        <v>8347</v>
      </c>
      <c r="D74" s="143" t="s">
        <v>4451</v>
      </c>
      <c r="E74" s="164" t="s">
        <v>4728</v>
      </c>
      <c r="F74" s="145">
        <v>23000</v>
      </c>
      <c r="G74" s="145">
        <f t="shared" si="2"/>
        <v>69000</v>
      </c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</row>
    <row r="75" spans="1:110" s="148" customFormat="1" ht="45" hidden="1" x14ac:dyDescent="0.25">
      <c r="A75" s="216">
        <f t="shared" si="3"/>
        <v>68</v>
      </c>
      <c r="B75" s="142" t="s">
        <v>1844</v>
      </c>
      <c r="C75" s="218" t="s">
        <v>327</v>
      </c>
      <c r="D75" s="143" t="s">
        <v>1845</v>
      </c>
      <c r="E75" s="164" t="s">
        <v>4728</v>
      </c>
      <c r="F75" s="220">
        <v>10400</v>
      </c>
      <c r="G75" s="145">
        <f t="shared" si="2"/>
        <v>31200</v>
      </c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</row>
    <row r="76" spans="1:110" s="148" customFormat="1" ht="30" hidden="1" x14ac:dyDescent="0.25">
      <c r="A76" s="216">
        <f t="shared" si="3"/>
        <v>69</v>
      </c>
      <c r="B76" s="142" t="s">
        <v>1846</v>
      </c>
      <c r="C76" s="218" t="s">
        <v>328</v>
      </c>
      <c r="D76" s="143" t="s">
        <v>792</v>
      </c>
      <c r="E76" s="164" t="s">
        <v>4728</v>
      </c>
      <c r="F76" s="220">
        <v>34000</v>
      </c>
      <c r="G76" s="145">
        <f t="shared" si="2"/>
        <v>102000</v>
      </c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</row>
    <row r="77" spans="1:110" s="426" customFormat="1" ht="60" hidden="1" x14ac:dyDescent="0.25">
      <c r="A77" s="216">
        <f t="shared" si="3"/>
        <v>70</v>
      </c>
      <c r="B77" s="142" t="s">
        <v>4452</v>
      </c>
      <c r="C77" s="216">
        <v>8349</v>
      </c>
      <c r="D77" s="219" t="s">
        <v>5799</v>
      </c>
      <c r="E77" s="164" t="s">
        <v>4728</v>
      </c>
      <c r="F77" s="145">
        <v>77000</v>
      </c>
      <c r="G77" s="145">
        <f t="shared" si="2"/>
        <v>231000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1"/>
      <c r="DA77" s="221"/>
      <c r="DB77" s="221"/>
      <c r="DC77" s="221"/>
      <c r="DD77" s="221"/>
      <c r="DE77" s="221"/>
      <c r="DF77" s="221"/>
    </row>
    <row r="78" spans="1:110" s="148" customFormat="1" ht="45" hidden="1" x14ac:dyDescent="0.25">
      <c r="A78" s="216">
        <f t="shared" si="3"/>
        <v>71</v>
      </c>
      <c r="B78" s="142" t="s">
        <v>4454</v>
      </c>
      <c r="C78" s="218" t="s">
        <v>537</v>
      </c>
      <c r="D78" s="143" t="s">
        <v>4455</v>
      </c>
      <c r="E78" s="164" t="s">
        <v>4728</v>
      </c>
      <c r="F78" s="220">
        <v>40200</v>
      </c>
      <c r="G78" s="145">
        <f t="shared" si="2"/>
        <v>120600</v>
      </c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</row>
    <row r="79" spans="1:110" s="148" customFormat="1" ht="60" hidden="1" x14ac:dyDescent="0.25">
      <c r="A79" s="216">
        <f t="shared" si="3"/>
        <v>72</v>
      </c>
      <c r="B79" s="142" t="s">
        <v>4456</v>
      </c>
      <c r="C79" s="218" t="s">
        <v>2986</v>
      </c>
      <c r="D79" s="143" t="s">
        <v>5797</v>
      </c>
      <c r="E79" s="164" t="s">
        <v>4728</v>
      </c>
      <c r="F79" s="220">
        <v>79000</v>
      </c>
      <c r="G79" s="145">
        <f t="shared" si="2"/>
        <v>237000</v>
      </c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</row>
    <row r="80" spans="1:110" s="148" customFormat="1" ht="60" hidden="1" x14ac:dyDescent="0.25">
      <c r="A80" s="216">
        <f t="shared" si="3"/>
        <v>73</v>
      </c>
      <c r="B80" s="142" t="s">
        <v>4458</v>
      </c>
      <c r="C80" s="230" t="s">
        <v>4739</v>
      </c>
      <c r="D80" s="143" t="s">
        <v>5798</v>
      </c>
      <c r="E80" s="164" t="s">
        <v>4728</v>
      </c>
      <c r="F80" s="220">
        <v>19100</v>
      </c>
      <c r="G80" s="145">
        <f t="shared" si="2"/>
        <v>57300</v>
      </c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</row>
    <row r="81" spans="1:110" s="148" customFormat="1" hidden="1" x14ac:dyDescent="0.25">
      <c r="A81" s="216">
        <f t="shared" si="3"/>
        <v>74</v>
      </c>
      <c r="B81" s="142" t="s">
        <v>1806</v>
      </c>
      <c r="C81" s="216">
        <v>8676</v>
      </c>
      <c r="D81" s="143" t="s">
        <v>1807</v>
      </c>
      <c r="E81" s="164" t="s">
        <v>4728</v>
      </c>
      <c r="F81" s="145">
        <v>79000</v>
      </c>
      <c r="G81" s="145">
        <f t="shared" si="2"/>
        <v>237000</v>
      </c>
      <c r="H81" s="269"/>
      <c r="I81" s="269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</row>
    <row r="82" spans="1:110" s="148" customFormat="1" ht="30" hidden="1" x14ac:dyDescent="0.25">
      <c r="A82" s="216">
        <f t="shared" si="3"/>
        <v>75</v>
      </c>
      <c r="B82" s="142" t="s">
        <v>1847</v>
      </c>
      <c r="C82" s="218" t="s">
        <v>329</v>
      </c>
      <c r="D82" s="143" t="s">
        <v>1848</v>
      </c>
      <c r="E82" s="164" t="s">
        <v>4728</v>
      </c>
      <c r="F82" s="220">
        <v>9100</v>
      </c>
      <c r="G82" s="145">
        <f t="shared" si="2"/>
        <v>27300</v>
      </c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</row>
    <row r="83" spans="1:110" s="148" customFormat="1" hidden="1" x14ac:dyDescent="0.25">
      <c r="A83" s="216">
        <f t="shared" si="3"/>
        <v>76</v>
      </c>
      <c r="B83" s="142" t="s">
        <v>796</v>
      </c>
      <c r="C83" s="218" t="s">
        <v>330</v>
      </c>
      <c r="D83" s="143" t="s">
        <v>553</v>
      </c>
      <c r="E83" s="164" t="s">
        <v>4728</v>
      </c>
      <c r="F83" s="220">
        <v>19500</v>
      </c>
      <c r="G83" s="145">
        <f t="shared" si="2"/>
        <v>58500</v>
      </c>
      <c r="H83" s="269"/>
      <c r="I83" s="269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</row>
    <row r="84" spans="1:110" s="148" customFormat="1" hidden="1" x14ac:dyDescent="0.25">
      <c r="A84" s="216">
        <f t="shared" si="3"/>
        <v>77</v>
      </c>
      <c r="B84" s="142" t="s">
        <v>1849</v>
      </c>
      <c r="C84" s="218" t="s">
        <v>331</v>
      </c>
      <c r="D84" s="148" t="s">
        <v>332</v>
      </c>
      <c r="E84" s="164" t="s">
        <v>4728</v>
      </c>
      <c r="F84" s="220">
        <v>16080</v>
      </c>
      <c r="G84" s="145">
        <f t="shared" si="2"/>
        <v>48240</v>
      </c>
      <c r="H84" s="573"/>
      <c r="I84" s="320"/>
      <c r="J84" s="320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</row>
    <row r="85" spans="1:110" s="148" customFormat="1" hidden="1" x14ac:dyDescent="0.25">
      <c r="A85" s="216">
        <f t="shared" si="3"/>
        <v>78</v>
      </c>
      <c r="B85" s="142" t="s">
        <v>1850</v>
      </c>
      <c r="C85" s="218" t="s">
        <v>333</v>
      </c>
      <c r="D85" s="148" t="s">
        <v>334</v>
      </c>
      <c r="E85" s="164" t="s">
        <v>4728</v>
      </c>
      <c r="F85" s="220">
        <v>9400</v>
      </c>
      <c r="G85" s="145">
        <f t="shared" si="2"/>
        <v>28200</v>
      </c>
      <c r="H85" s="573"/>
      <c r="I85" s="320"/>
      <c r="J85" s="320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</row>
    <row r="86" spans="1:110" s="148" customFormat="1" ht="30" hidden="1" x14ac:dyDescent="0.25">
      <c r="A86" s="216">
        <f t="shared" si="3"/>
        <v>79</v>
      </c>
      <c r="B86" s="142" t="s">
        <v>4460</v>
      </c>
      <c r="C86" s="218" t="s">
        <v>335</v>
      </c>
      <c r="D86" s="167" t="s">
        <v>4461</v>
      </c>
      <c r="E86" s="164" t="s">
        <v>4728</v>
      </c>
      <c r="F86" s="220">
        <v>10800</v>
      </c>
      <c r="G86" s="145">
        <f t="shared" si="2"/>
        <v>32400</v>
      </c>
      <c r="H86" s="573"/>
      <c r="I86" s="320"/>
      <c r="J86" s="320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</row>
    <row r="87" spans="1:110" s="148" customFormat="1" hidden="1" x14ac:dyDescent="0.25">
      <c r="A87" s="216">
        <f t="shared" si="3"/>
        <v>80</v>
      </c>
      <c r="B87" s="217" t="s">
        <v>4462</v>
      </c>
      <c r="C87" s="230" t="s">
        <v>4740</v>
      </c>
      <c r="D87" s="167" t="s">
        <v>4463</v>
      </c>
      <c r="E87" s="164" t="s">
        <v>4728</v>
      </c>
      <c r="F87" s="220">
        <v>13000</v>
      </c>
      <c r="G87" s="145">
        <f t="shared" si="2"/>
        <v>39000</v>
      </c>
      <c r="H87" s="573"/>
      <c r="I87" s="320"/>
      <c r="J87" s="320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</row>
    <row r="88" spans="1:110" s="148" customFormat="1" ht="17.25" hidden="1" customHeight="1" x14ac:dyDescent="0.25">
      <c r="A88" s="149">
        <f t="shared" si="3"/>
        <v>81</v>
      </c>
      <c r="B88" s="223" t="s">
        <v>1851</v>
      </c>
      <c r="C88" s="312" t="s">
        <v>336</v>
      </c>
      <c r="D88" s="167" t="s">
        <v>337</v>
      </c>
      <c r="E88" s="144" t="s">
        <v>4728</v>
      </c>
      <c r="F88" s="289">
        <v>11700</v>
      </c>
      <c r="G88" s="151">
        <f t="shared" si="2"/>
        <v>35100</v>
      </c>
      <c r="H88" s="573"/>
      <c r="I88" s="320"/>
      <c r="J88" s="320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</row>
    <row r="89" spans="1:110" s="148" customFormat="1" ht="30" hidden="1" x14ac:dyDescent="0.25">
      <c r="A89" s="149">
        <f t="shared" si="3"/>
        <v>82</v>
      </c>
      <c r="B89" s="167" t="s">
        <v>4464</v>
      </c>
      <c r="C89" s="149">
        <v>8346</v>
      </c>
      <c r="D89" s="143" t="s">
        <v>4465</v>
      </c>
      <c r="E89" s="144" t="s">
        <v>4728</v>
      </c>
      <c r="F89" s="151">
        <v>25000</v>
      </c>
      <c r="G89" s="151">
        <f t="shared" si="2"/>
        <v>75000</v>
      </c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</row>
    <row r="90" spans="1:110" s="148" customFormat="1" ht="30" hidden="1" x14ac:dyDescent="0.25">
      <c r="A90" s="149">
        <f t="shared" si="3"/>
        <v>83</v>
      </c>
      <c r="B90" s="167" t="s">
        <v>4466</v>
      </c>
      <c r="C90" s="227" t="s">
        <v>4741</v>
      </c>
      <c r="D90" s="143" t="s">
        <v>4467</v>
      </c>
      <c r="E90" s="144" t="s">
        <v>4728</v>
      </c>
      <c r="F90" s="289">
        <v>10400</v>
      </c>
      <c r="G90" s="151">
        <f t="shared" si="2"/>
        <v>31200</v>
      </c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</row>
    <row r="91" spans="1:110" s="148" customFormat="1" ht="30" hidden="1" x14ac:dyDescent="0.25">
      <c r="A91" s="149">
        <f t="shared" si="3"/>
        <v>84</v>
      </c>
      <c r="B91" s="167" t="s">
        <v>4468</v>
      </c>
      <c r="C91" s="227" t="s">
        <v>4742</v>
      </c>
      <c r="D91" s="143" t="s">
        <v>4469</v>
      </c>
      <c r="E91" s="144" t="s">
        <v>4728</v>
      </c>
      <c r="F91" s="289">
        <v>14100</v>
      </c>
      <c r="G91" s="151">
        <f t="shared" si="2"/>
        <v>42300</v>
      </c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</row>
    <row r="92" spans="1:110" s="148" customFormat="1" hidden="1" x14ac:dyDescent="0.25">
      <c r="A92" s="149">
        <f t="shared" si="3"/>
        <v>85</v>
      </c>
      <c r="B92" s="167" t="s">
        <v>4470</v>
      </c>
      <c r="C92" s="149">
        <v>8348</v>
      </c>
      <c r="D92" s="143" t="s">
        <v>4471</v>
      </c>
      <c r="E92" s="144" t="s">
        <v>4728</v>
      </c>
      <c r="F92" s="289">
        <v>13000</v>
      </c>
      <c r="G92" s="151">
        <f t="shared" si="2"/>
        <v>39000</v>
      </c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</row>
    <row r="93" spans="1:110" s="148" customFormat="1" ht="30" hidden="1" x14ac:dyDescent="0.25">
      <c r="A93" s="149">
        <f t="shared" si="3"/>
        <v>86</v>
      </c>
      <c r="B93" s="167" t="s">
        <v>2696</v>
      </c>
      <c r="C93" s="149">
        <v>8677</v>
      </c>
      <c r="D93" s="143" t="s">
        <v>2695</v>
      </c>
      <c r="E93" s="144" t="s">
        <v>4728</v>
      </c>
      <c r="F93" s="151">
        <v>15000</v>
      </c>
      <c r="G93" s="151">
        <f t="shared" si="2"/>
        <v>45000</v>
      </c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</row>
    <row r="94" spans="1:110" s="148" customFormat="1" ht="30" hidden="1" x14ac:dyDescent="0.25">
      <c r="A94" s="149">
        <f t="shared" si="3"/>
        <v>87</v>
      </c>
      <c r="B94" s="223" t="s">
        <v>1852</v>
      </c>
      <c r="C94" s="312" t="s">
        <v>338</v>
      </c>
      <c r="D94" s="143" t="s">
        <v>1853</v>
      </c>
      <c r="E94" s="144" t="s">
        <v>4728</v>
      </c>
      <c r="F94" s="289">
        <v>13000</v>
      </c>
      <c r="G94" s="151">
        <f t="shared" si="2"/>
        <v>39000</v>
      </c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</row>
    <row r="95" spans="1:110" s="148" customFormat="1" ht="30" hidden="1" x14ac:dyDescent="0.25">
      <c r="A95" s="149">
        <f t="shared" si="3"/>
        <v>88</v>
      </c>
      <c r="B95" s="223" t="s">
        <v>4472</v>
      </c>
      <c r="C95" s="227" t="s">
        <v>4743</v>
      </c>
      <c r="D95" s="143" t="s">
        <v>4473</v>
      </c>
      <c r="E95" s="144" t="s">
        <v>4728</v>
      </c>
      <c r="F95" s="289">
        <v>15000</v>
      </c>
      <c r="G95" s="151">
        <f t="shared" si="2"/>
        <v>45000</v>
      </c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</row>
    <row r="96" spans="1:110" s="148" customFormat="1" ht="30" hidden="1" x14ac:dyDescent="0.25">
      <c r="A96" s="149">
        <f t="shared" si="3"/>
        <v>89</v>
      </c>
      <c r="B96" s="223" t="s">
        <v>4474</v>
      </c>
      <c r="C96" s="227" t="s">
        <v>4744</v>
      </c>
      <c r="D96" s="143" t="s">
        <v>4475</v>
      </c>
      <c r="E96" s="144" t="s">
        <v>4728</v>
      </c>
      <c r="F96" s="289">
        <v>15000</v>
      </c>
      <c r="G96" s="151">
        <f t="shared" si="2"/>
        <v>45000</v>
      </c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</row>
    <row r="97" spans="1:110" s="148" customFormat="1" ht="21.75" hidden="1" customHeight="1" x14ac:dyDescent="0.25">
      <c r="A97" s="149">
        <f t="shared" si="3"/>
        <v>90</v>
      </c>
      <c r="B97" s="223" t="s">
        <v>1854</v>
      </c>
      <c r="C97" s="312" t="s">
        <v>339</v>
      </c>
      <c r="D97" s="143" t="s">
        <v>340</v>
      </c>
      <c r="E97" s="144" t="s">
        <v>4728</v>
      </c>
      <c r="F97" s="289">
        <v>13000</v>
      </c>
      <c r="G97" s="151">
        <f t="shared" si="2"/>
        <v>39000</v>
      </c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</row>
    <row r="98" spans="1:110" s="148" customFormat="1" ht="30" hidden="1" x14ac:dyDescent="0.25">
      <c r="A98" s="149">
        <f t="shared" si="3"/>
        <v>91</v>
      </c>
      <c r="B98" s="167" t="s">
        <v>4476</v>
      </c>
      <c r="C98" s="312" t="s">
        <v>341</v>
      </c>
      <c r="D98" s="143" t="s">
        <v>4477</v>
      </c>
      <c r="E98" s="144" t="s">
        <v>4728</v>
      </c>
      <c r="F98" s="289">
        <v>10500</v>
      </c>
      <c r="G98" s="151">
        <f t="shared" si="2"/>
        <v>31500</v>
      </c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</row>
    <row r="99" spans="1:110" s="222" customFormat="1" ht="30" hidden="1" x14ac:dyDescent="0.25">
      <c r="A99" s="216">
        <f t="shared" si="3"/>
        <v>92</v>
      </c>
      <c r="B99" s="217" t="s">
        <v>5853</v>
      </c>
      <c r="C99" s="218" t="s">
        <v>5855</v>
      </c>
      <c r="D99" s="219" t="s">
        <v>5854</v>
      </c>
      <c r="E99" s="164" t="s">
        <v>4728</v>
      </c>
      <c r="F99" s="220">
        <v>31000</v>
      </c>
      <c r="G99" s="145">
        <f t="shared" si="2"/>
        <v>93000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1"/>
      <c r="DA99" s="221"/>
      <c r="DB99" s="221"/>
      <c r="DC99" s="221"/>
      <c r="DD99" s="221"/>
      <c r="DE99" s="221"/>
      <c r="DF99" s="221"/>
    </row>
    <row r="100" spans="1:110" hidden="1" x14ac:dyDescent="0.25">
      <c r="A100" s="216"/>
      <c r="B100" s="229"/>
      <c r="C100" s="230"/>
      <c r="D100" s="403" t="s">
        <v>5244</v>
      </c>
      <c r="E100" s="369"/>
      <c r="F100" s="145"/>
      <c r="G100" s="145"/>
      <c r="H100" s="225"/>
      <c r="I100" s="225"/>
      <c r="J100" s="225"/>
    </row>
    <row r="101" spans="1:110" hidden="1" x14ac:dyDescent="0.25">
      <c r="A101" s="216"/>
      <c r="B101" s="229"/>
      <c r="C101" s="230"/>
      <c r="D101" s="403" t="s">
        <v>5245</v>
      </c>
      <c r="E101" s="369"/>
      <c r="F101" s="145"/>
      <c r="G101" s="145"/>
      <c r="H101" s="225"/>
      <c r="I101" s="225"/>
      <c r="J101" s="225"/>
    </row>
    <row r="102" spans="1:110" hidden="1" x14ac:dyDescent="0.25">
      <c r="A102" s="216">
        <f>A99+1</f>
        <v>93</v>
      </c>
      <c r="B102" s="229" t="s">
        <v>1855</v>
      </c>
      <c r="C102" s="230" t="s">
        <v>342</v>
      </c>
      <c r="D102" s="166" t="s">
        <v>343</v>
      </c>
      <c r="E102" s="164" t="s">
        <v>4728</v>
      </c>
      <c r="F102" s="145">
        <v>70000</v>
      </c>
      <c r="G102" s="145"/>
      <c r="H102" s="225"/>
      <c r="I102" s="225"/>
      <c r="J102" s="225"/>
    </row>
    <row r="103" spans="1:110" hidden="1" x14ac:dyDescent="0.25">
      <c r="A103" s="216">
        <f>A102+1</f>
        <v>94</v>
      </c>
      <c r="B103" s="229" t="s">
        <v>1856</v>
      </c>
      <c r="C103" s="230" t="s">
        <v>345</v>
      </c>
      <c r="D103" s="166" t="s">
        <v>1857</v>
      </c>
      <c r="E103" s="164" t="s">
        <v>4728</v>
      </c>
      <c r="F103" s="145">
        <v>60000</v>
      </c>
      <c r="G103" s="145"/>
      <c r="H103" s="225"/>
      <c r="I103" s="225"/>
      <c r="J103" s="225"/>
    </row>
    <row r="104" spans="1:110" s="162" customFormat="1" ht="34.5" hidden="1" customHeight="1" x14ac:dyDescent="0.25">
      <c r="A104" s="149">
        <f t="shared" ref="A104:A113" si="4">A103+1</f>
        <v>95</v>
      </c>
      <c r="B104" s="223" t="s">
        <v>3386</v>
      </c>
      <c r="C104" s="227" t="s">
        <v>344</v>
      </c>
      <c r="D104" s="143" t="s">
        <v>4382</v>
      </c>
      <c r="E104" s="144" t="s">
        <v>4728</v>
      </c>
      <c r="F104" s="151">
        <v>110000</v>
      </c>
      <c r="G104" s="151"/>
      <c r="H104" s="168"/>
      <c r="I104" s="168"/>
      <c r="J104" s="168"/>
    </row>
    <row r="105" spans="1:110" hidden="1" x14ac:dyDescent="0.25">
      <c r="A105" s="216">
        <f t="shared" si="4"/>
        <v>96</v>
      </c>
      <c r="B105" s="229" t="s">
        <v>1860</v>
      </c>
      <c r="C105" s="230" t="s">
        <v>347</v>
      </c>
      <c r="D105" s="166" t="s">
        <v>1861</v>
      </c>
      <c r="E105" s="164" t="s">
        <v>4728</v>
      </c>
      <c r="F105" s="145">
        <v>70000</v>
      </c>
      <c r="G105" s="145"/>
      <c r="H105" s="225"/>
      <c r="I105" s="225"/>
      <c r="J105" s="225"/>
    </row>
    <row r="106" spans="1:110" hidden="1" x14ac:dyDescent="0.25">
      <c r="A106" s="216">
        <f t="shared" si="4"/>
        <v>97</v>
      </c>
      <c r="B106" s="229" t="s">
        <v>1862</v>
      </c>
      <c r="C106" s="230" t="s">
        <v>348</v>
      </c>
      <c r="D106" s="166" t="s">
        <v>1863</v>
      </c>
      <c r="E106" s="164" t="s">
        <v>4728</v>
      </c>
      <c r="F106" s="145">
        <v>85000</v>
      </c>
      <c r="G106" s="145"/>
      <c r="H106" s="225"/>
      <c r="I106" s="225"/>
      <c r="J106" s="225"/>
    </row>
    <row r="107" spans="1:110" ht="30" hidden="1" x14ac:dyDescent="0.25">
      <c r="A107" s="216">
        <f t="shared" si="4"/>
        <v>98</v>
      </c>
      <c r="B107" s="142" t="s">
        <v>1869</v>
      </c>
      <c r="C107" s="230" t="s">
        <v>352</v>
      </c>
      <c r="D107" s="219" t="s">
        <v>1870</v>
      </c>
      <c r="E107" s="164" t="s">
        <v>4728</v>
      </c>
      <c r="F107" s="145">
        <v>60000</v>
      </c>
      <c r="G107" s="145"/>
      <c r="H107" s="225"/>
      <c r="I107" s="225"/>
      <c r="J107" s="225"/>
    </row>
    <row r="108" spans="1:110" hidden="1" x14ac:dyDescent="0.25">
      <c r="A108" s="216">
        <f t="shared" si="4"/>
        <v>99</v>
      </c>
      <c r="B108" s="229" t="s">
        <v>1871</v>
      </c>
      <c r="C108" s="230" t="s">
        <v>353</v>
      </c>
      <c r="D108" s="219" t="s">
        <v>1872</v>
      </c>
      <c r="E108" s="164" t="s">
        <v>4728</v>
      </c>
      <c r="F108" s="145">
        <v>60000</v>
      </c>
      <c r="G108" s="145"/>
      <c r="H108" s="225"/>
      <c r="I108" s="225"/>
      <c r="J108" s="225"/>
    </row>
    <row r="109" spans="1:110" hidden="1" x14ac:dyDescent="0.25">
      <c r="A109" s="216">
        <f t="shared" si="4"/>
        <v>100</v>
      </c>
      <c r="B109" s="229" t="s">
        <v>1873</v>
      </c>
      <c r="C109" s="230" t="s">
        <v>354</v>
      </c>
      <c r="D109" s="219" t="s">
        <v>1874</v>
      </c>
      <c r="E109" s="164" t="s">
        <v>4728</v>
      </c>
      <c r="F109" s="145">
        <v>60000</v>
      </c>
      <c r="G109" s="145"/>
      <c r="H109" s="225"/>
      <c r="I109" s="225"/>
      <c r="J109" s="225"/>
    </row>
    <row r="110" spans="1:110" hidden="1" x14ac:dyDescent="0.25">
      <c r="A110" s="216">
        <f t="shared" si="4"/>
        <v>101</v>
      </c>
      <c r="B110" s="229" t="s">
        <v>1864</v>
      </c>
      <c r="C110" s="230" t="s">
        <v>349</v>
      </c>
      <c r="D110" s="166" t="s">
        <v>1865</v>
      </c>
      <c r="E110" s="164" t="s">
        <v>4728</v>
      </c>
      <c r="F110" s="145">
        <v>80000</v>
      </c>
      <c r="G110" s="145"/>
      <c r="H110" s="225"/>
      <c r="I110" s="225"/>
      <c r="J110" s="225"/>
    </row>
    <row r="111" spans="1:110" ht="23.25" hidden="1" customHeight="1" x14ac:dyDescent="0.25">
      <c r="A111" s="216">
        <f t="shared" si="4"/>
        <v>102</v>
      </c>
      <c r="B111" s="142" t="s">
        <v>1867</v>
      </c>
      <c r="C111" s="230" t="s">
        <v>351</v>
      </c>
      <c r="D111" s="219" t="s">
        <v>1868</v>
      </c>
      <c r="E111" s="164" t="s">
        <v>4728</v>
      </c>
      <c r="F111" s="145">
        <v>80000</v>
      </c>
      <c r="G111" s="145"/>
      <c r="H111" s="225"/>
      <c r="I111" s="225"/>
      <c r="J111" s="225"/>
    </row>
    <row r="112" spans="1:110" hidden="1" x14ac:dyDescent="0.25">
      <c r="A112" s="216">
        <f t="shared" si="4"/>
        <v>103</v>
      </c>
      <c r="B112" s="229" t="s">
        <v>1858</v>
      </c>
      <c r="C112" s="230" t="s">
        <v>346</v>
      </c>
      <c r="D112" s="166" t="s">
        <v>1859</v>
      </c>
      <c r="E112" s="164" t="s">
        <v>4728</v>
      </c>
      <c r="F112" s="145">
        <v>90000</v>
      </c>
      <c r="G112" s="145"/>
      <c r="H112" s="225"/>
      <c r="I112" s="225"/>
      <c r="J112" s="225"/>
    </row>
    <row r="113" spans="1:10" hidden="1" x14ac:dyDescent="0.25">
      <c r="A113" s="216">
        <f t="shared" si="4"/>
        <v>104</v>
      </c>
      <c r="B113" s="229" t="s">
        <v>5155</v>
      </c>
      <c r="C113" s="230" t="s">
        <v>350</v>
      </c>
      <c r="D113" s="166" t="s">
        <v>1866</v>
      </c>
      <c r="E113" s="164" t="s">
        <v>4728</v>
      </c>
      <c r="F113" s="145">
        <v>75000</v>
      </c>
      <c r="G113" s="145"/>
      <c r="H113" s="225"/>
      <c r="I113" s="225"/>
      <c r="J113" s="225"/>
    </row>
    <row r="114" spans="1:10" ht="43.5" hidden="1" x14ac:dyDescent="0.25">
      <c r="A114" s="216"/>
      <c r="B114" s="229"/>
      <c r="C114" s="230"/>
      <c r="D114" s="574" t="s">
        <v>5210</v>
      </c>
      <c r="E114" s="369"/>
      <c r="F114" s="145"/>
      <c r="G114" s="145"/>
      <c r="H114" s="225"/>
      <c r="I114" s="225"/>
      <c r="J114" s="225"/>
    </row>
    <row r="115" spans="1:10" ht="30" hidden="1" x14ac:dyDescent="0.25">
      <c r="A115" s="216">
        <f>A113+1</f>
        <v>105</v>
      </c>
      <c r="B115" s="217" t="s">
        <v>1960</v>
      </c>
      <c r="C115" s="230" t="s">
        <v>368</v>
      </c>
      <c r="D115" s="160" t="s">
        <v>1959</v>
      </c>
      <c r="E115" s="164" t="s">
        <v>4728</v>
      </c>
      <c r="F115" s="145">
        <v>150000</v>
      </c>
      <c r="G115" s="145"/>
      <c r="H115" s="225"/>
      <c r="I115" s="225"/>
      <c r="J115" s="225"/>
    </row>
    <row r="116" spans="1:10" ht="30" hidden="1" x14ac:dyDescent="0.25">
      <c r="A116" s="216">
        <f>A115+1</f>
        <v>106</v>
      </c>
      <c r="B116" s="229" t="s">
        <v>4385</v>
      </c>
      <c r="C116" s="230" t="s">
        <v>4745</v>
      </c>
      <c r="D116" s="160" t="s">
        <v>4386</v>
      </c>
      <c r="E116" s="164" t="s">
        <v>4728</v>
      </c>
      <c r="F116" s="145">
        <v>70000</v>
      </c>
      <c r="G116" s="145"/>
      <c r="H116" s="225"/>
      <c r="I116" s="225"/>
      <c r="J116" s="225"/>
    </row>
    <row r="117" spans="1:10" ht="30" hidden="1" x14ac:dyDescent="0.25">
      <c r="A117" s="216">
        <f t="shared" ref="A117:A134" si="5">A116+1</f>
        <v>107</v>
      </c>
      <c r="B117" s="229" t="s">
        <v>4387</v>
      </c>
      <c r="C117" s="230" t="s">
        <v>4746</v>
      </c>
      <c r="D117" s="160" t="s">
        <v>4388</v>
      </c>
      <c r="E117" s="164" t="s">
        <v>4728</v>
      </c>
      <c r="F117" s="145">
        <v>70000</v>
      </c>
      <c r="G117" s="145"/>
      <c r="H117" s="225"/>
      <c r="I117" s="225"/>
      <c r="J117" s="225"/>
    </row>
    <row r="118" spans="1:10" ht="30" x14ac:dyDescent="0.25">
      <c r="A118" s="216">
        <f t="shared" si="5"/>
        <v>108</v>
      </c>
      <c r="B118" s="229" t="s">
        <v>2765</v>
      </c>
      <c r="C118" s="230" t="s">
        <v>516</v>
      </c>
      <c r="D118" s="569" t="s">
        <v>5234</v>
      </c>
      <c r="E118" s="164" t="s">
        <v>4728</v>
      </c>
      <c r="F118" s="145">
        <v>350000</v>
      </c>
      <c r="G118" s="145"/>
      <c r="H118" s="225"/>
      <c r="I118" s="225"/>
      <c r="J118" s="225"/>
    </row>
    <row r="119" spans="1:10" hidden="1" x14ac:dyDescent="0.25">
      <c r="A119" s="216">
        <f t="shared" si="5"/>
        <v>109</v>
      </c>
      <c r="B119" s="229" t="s">
        <v>1877</v>
      </c>
      <c r="C119" s="230" t="s">
        <v>355</v>
      </c>
      <c r="D119" s="143" t="s">
        <v>5213</v>
      </c>
      <c r="E119" s="164" t="s">
        <v>4728</v>
      </c>
      <c r="F119" s="145">
        <v>150000</v>
      </c>
      <c r="G119" s="145"/>
      <c r="H119" s="225"/>
      <c r="I119" s="225"/>
      <c r="J119" s="225"/>
    </row>
    <row r="120" spans="1:10" ht="30" hidden="1" x14ac:dyDescent="0.25">
      <c r="A120" s="216">
        <f t="shared" si="5"/>
        <v>110</v>
      </c>
      <c r="B120" s="229" t="s">
        <v>1880</v>
      </c>
      <c r="C120" s="230" t="s">
        <v>357</v>
      </c>
      <c r="D120" s="143" t="s">
        <v>1881</v>
      </c>
      <c r="E120" s="164" t="s">
        <v>4728</v>
      </c>
      <c r="F120" s="145">
        <v>150000</v>
      </c>
      <c r="G120" s="145"/>
      <c r="H120" s="225"/>
      <c r="I120" s="225"/>
      <c r="J120" s="225"/>
    </row>
    <row r="121" spans="1:10" ht="30" hidden="1" x14ac:dyDescent="0.25">
      <c r="A121" s="216">
        <f t="shared" si="5"/>
        <v>111</v>
      </c>
      <c r="B121" s="142" t="s">
        <v>2764</v>
      </c>
      <c r="C121" s="216">
        <v>8356</v>
      </c>
      <c r="D121" s="143" t="s">
        <v>2763</v>
      </c>
      <c r="E121" s="164" t="s">
        <v>4728</v>
      </c>
      <c r="F121" s="145">
        <v>150000</v>
      </c>
      <c r="G121" s="145"/>
      <c r="H121" s="225"/>
      <c r="I121" s="225"/>
      <c r="J121" s="225"/>
    </row>
    <row r="122" spans="1:10" ht="30" hidden="1" x14ac:dyDescent="0.25">
      <c r="A122" s="216">
        <f t="shared" si="5"/>
        <v>112</v>
      </c>
      <c r="B122" s="229" t="s">
        <v>1878</v>
      </c>
      <c r="C122" s="230" t="s">
        <v>356</v>
      </c>
      <c r="D122" s="143" t="s">
        <v>1879</v>
      </c>
      <c r="E122" s="164" t="s">
        <v>4728</v>
      </c>
      <c r="F122" s="145">
        <v>140000</v>
      </c>
      <c r="G122" s="145"/>
      <c r="H122" s="225"/>
      <c r="I122" s="225"/>
      <c r="J122" s="225"/>
    </row>
    <row r="123" spans="1:10" x14ac:dyDescent="0.25">
      <c r="A123" s="216">
        <f t="shared" si="5"/>
        <v>113</v>
      </c>
      <c r="B123" s="142" t="s">
        <v>1953</v>
      </c>
      <c r="C123" s="230" t="s">
        <v>360</v>
      </c>
      <c r="D123" s="143" t="s">
        <v>361</v>
      </c>
      <c r="E123" s="164" t="s">
        <v>4728</v>
      </c>
      <c r="F123" s="145">
        <v>145000</v>
      </c>
      <c r="G123" s="145"/>
      <c r="H123" s="225"/>
      <c r="I123" s="225"/>
      <c r="J123" s="225"/>
    </row>
    <row r="124" spans="1:10" x14ac:dyDescent="0.25">
      <c r="A124" s="216">
        <f t="shared" si="5"/>
        <v>114</v>
      </c>
      <c r="B124" s="142" t="s">
        <v>1957</v>
      </c>
      <c r="C124" s="230" t="s">
        <v>363</v>
      </c>
      <c r="D124" s="143" t="s">
        <v>1956</v>
      </c>
      <c r="E124" s="164" t="s">
        <v>4728</v>
      </c>
      <c r="F124" s="145">
        <v>145000</v>
      </c>
      <c r="G124" s="145"/>
      <c r="H124" s="225"/>
      <c r="I124" s="225"/>
      <c r="J124" s="225"/>
    </row>
    <row r="125" spans="1:10" x14ac:dyDescent="0.25">
      <c r="A125" s="216">
        <f t="shared" si="5"/>
        <v>115</v>
      </c>
      <c r="B125" s="142" t="s">
        <v>1955</v>
      </c>
      <c r="C125" s="230" t="s">
        <v>362</v>
      </c>
      <c r="D125" s="143" t="s">
        <v>1954</v>
      </c>
      <c r="E125" s="164" t="s">
        <v>4728</v>
      </c>
      <c r="F125" s="145">
        <v>145000</v>
      </c>
      <c r="G125" s="145"/>
      <c r="H125" s="225"/>
      <c r="I125" s="225"/>
      <c r="J125" s="225"/>
    </row>
    <row r="126" spans="1:10" x14ac:dyDescent="0.25">
      <c r="A126" s="216">
        <f t="shared" si="5"/>
        <v>116</v>
      </c>
      <c r="B126" s="142" t="s">
        <v>1958</v>
      </c>
      <c r="C126" s="230" t="s">
        <v>366</v>
      </c>
      <c r="D126" s="166" t="s">
        <v>367</v>
      </c>
      <c r="E126" s="164" t="s">
        <v>4728</v>
      </c>
      <c r="F126" s="145">
        <v>145000</v>
      </c>
      <c r="G126" s="145"/>
      <c r="H126" s="225"/>
      <c r="I126" s="225"/>
      <c r="J126" s="225"/>
    </row>
    <row r="127" spans="1:10" x14ac:dyDescent="0.25">
      <c r="A127" s="216">
        <f t="shared" si="5"/>
        <v>117</v>
      </c>
      <c r="B127" s="229" t="s">
        <v>1886</v>
      </c>
      <c r="C127" s="230" t="s">
        <v>364</v>
      </c>
      <c r="D127" s="166" t="s">
        <v>365</v>
      </c>
      <c r="E127" s="164" t="s">
        <v>4728</v>
      </c>
      <c r="F127" s="145">
        <v>145000</v>
      </c>
      <c r="G127" s="145"/>
      <c r="H127" s="225"/>
      <c r="I127" s="225"/>
      <c r="J127" s="225"/>
    </row>
    <row r="128" spans="1:10" hidden="1" x14ac:dyDescent="0.25">
      <c r="A128" s="216">
        <f t="shared" si="5"/>
        <v>118</v>
      </c>
      <c r="B128" s="229" t="s">
        <v>4383</v>
      </c>
      <c r="C128" s="230" t="s">
        <v>4747</v>
      </c>
      <c r="D128" s="160" t="s">
        <v>4384</v>
      </c>
      <c r="E128" s="164" t="s">
        <v>4728</v>
      </c>
      <c r="F128" s="145">
        <v>130000</v>
      </c>
      <c r="G128" s="145"/>
      <c r="H128" s="225"/>
      <c r="I128" s="225"/>
      <c r="J128" s="225"/>
    </row>
    <row r="129" spans="1:10" ht="30" hidden="1" x14ac:dyDescent="0.25">
      <c r="A129" s="216">
        <f t="shared" si="5"/>
        <v>119</v>
      </c>
      <c r="B129" s="229" t="s">
        <v>1882</v>
      </c>
      <c r="C129" s="230" t="s">
        <v>358</v>
      </c>
      <c r="D129" s="160" t="s">
        <v>1883</v>
      </c>
      <c r="E129" s="164" t="s">
        <v>4728</v>
      </c>
      <c r="F129" s="145">
        <v>125000</v>
      </c>
      <c r="G129" s="145"/>
      <c r="H129" s="225"/>
      <c r="I129" s="225"/>
      <c r="J129" s="225"/>
    </row>
    <row r="130" spans="1:10" ht="30" hidden="1" x14ac:dyDescent="0.25">
      <c r="A130" s="216">
        <f t="shared" si="5"/>
        <v>120</v>
      </c>
      <c r="B130" s="229" t="s">
        <v>1884</v>
      </c>
      <c r="C130" s="230" t="s">
        <v>359</v>
      </c>
      <c r="D130" s="160" t="s">
        <v>1885</v>
      </c>
      <c r="E130" s="164" t="s">
        <v>4728</v>
      </c>
      <c r="F130" s="145">
        <v>125000</v>
      </c>
      <c r="G130" s="145"/>
      <c r="H130" s="225"/>
      <c r="I130" s="225"/>
      <c r="J130" s="225"/>
    </row>
    <row r="131" spans="1:10" s="162" customFormat="1" ht="76.5" hidden="1" customHeight="1" x14ac:dyDescent="0.25">
      <c r="A131" s="149">
        <f t="shared" si="5"/>
        <v>121</v>
      </c>
      <c r="B131" s="326" t="s">
        <v>5208</v>
      </c>
      <c r="C131" s="227" t="s">
        <v>5209</v>
      </c>
      <c r="D131" s="327" t="s">
        <v>5214</v>
      </c>
      <c r="E131" s="144" t="s">
        <v>4728</v>
      </c>
      <c r="F131" s="151">
        <v>170000</v>
      </c>
      <c r="G131" s="151"/>
      <c r="H131" s="168"/>
      <c r="I131" s="168"/>
      <c r="J131" s="168"/>
    </row>
    <row r="132" spans="1:10" ht="30" hidden="1" x14ac:dyDescent="0.25">
      <c r="A132" s="216">
        <f t="shared" si="5"/>
        <v>122</v>
      </c>
      <c r="B132" s="142" t="s">
        <v>5229</v>
      </c>
      <c r="C132" s="216">
        <v>9006</v>
      </c>
      <c r="D132" s="143" t="s">
        <v>5228</v>
      </c>
      <c r="E132" s="164" t="s">
        <v>4728</v>
      </c>
      <c r="F132" s="145">
        <v>160000</v>
      </c>
      <c r="G132" s="607"/>
      <c r="H132" s="225"/>
      <c r="I132" s="225"/>
      <c r="J132" s="225"/>
    </row>
    <row r="133" spans="1:10" ht="30" hidden="1" x14ac:dyDescent="0.25">
      <c r="A133" s="216">
        <f t="shared" si="5"/>
        <v>123</v>
      </c>
      <c r="B133" s="142" t="s">
        <v>5230</v>
      </c>
      <c r="C133" s="216">
        <v>9007</v>
      </c>
      <c r="D133" s="575" t="s">
        <v>5231</v>
      </c>
      <c r="E133" s="164" t="s">
        <v>4728</v>
      </c>
      <c r="F133" s="145">
        <v>160000</v>
      </c>
      <c r="G133" s="145"/>
      <c r="H133" s="225"/>
      <c r="I133" s="225"/>
      <c r="J133" s="225"/>
    </row>
    <row r="134" spans="1:10" ht="30" hidden="1" x14ac:dyDescent="0.25">
      <c r="A134" s="216">
        <f t="shared" si="5"/>
        <v>124</v>
      </c>
      <c r="B134" s="142" t="s">
        <v>4389</v>
      </c>
      <c r="C134" s="216">
        <v>8351</v>
      </c>
      <c r="D134" s="143" t="s">
        <v>4390</v>
      </c>
      <c r="E134" s="164" t="s">
        <v>4728</v>
      </c>
      <c r="F134" s="145">
        <v>20000</v>
      </c>
      <c r="G134" s="145"/>
      <c r="H134" s="225"/>
      <c r="I134" s="225"/>
      <c r="J134" s="225"/>
    </row>
    <row r="135" spans="1:10" hidden="1" x14ac:dyDescent="0.25">
      <c r="A135" s="216"/>
      <c r="B135" s="229"/>
      <c r="C135" s="230"/>
      <c r="D135" s="562" t="s">
        <v>5</v>
      </c>
      <c r="E135" s="563"/>
      <c r="F135" s="145"/>
      <c r="G135" s="145"/>
      <c r="H135" s="225"/>
      <c r="I135" s="225"/>
      <c r="J135" s="225"/>
    </row>
    <row r="136" spans="1:10" ht="60" hidden="1" x14ac:dyDescent="0.25">
      <c r="A136" s="216"/>
      <c r="B136" s="229"/>
      <c r="C136" s="230"/>
      <c r="D136" s="576" t="s">
        <v>5644</v>
      </c>
      <c r="E136" s="577"/>
      <c r="F136" s="145"/>
      <c r="G136" s="145"/>
      <c r="H136" s="225"/>
      <c r="I136" s="225"/>
      <c r="J136" s="225"/>
    </row>
    <row r="137" spans="1:10" ht="30" hidden="1" x14ac:dyDescent="0.25">
      <c r="A137" s="216">
        <f>A134+1</f>
        <v>125</v>
      </c>
      <c r="B137" s="142" t="s">
        <v>854</v>
      </c>
      <c r="C137" s="230" t="s">
        <v>718</v>
      </c>
      <c r="D137" s="578" t="s">
        <v>2920</v>
      </c>
      <c r="E137" s="164" t="s">
        <v>4728</v>
      </c>
      <c r="F137" s="145">
        <v>220000</v>
      </c>
      <c r="G137" s="145"/>
      <c r="H137" s="225"/>
      <c r="I137" s="225"/>
      <c r="J137" s="225"/>
    </row>
    <row r="138" spans="1:10" ht="105" hidden="1" x14ac:dyDescent="0.25">
      <c r="A138" s="216">
        <f>A137+1</f>
        <v>126</v>
      </c>
      <c r="B138" s="142" t="s">
        <v>2956</v>
      </c>
      <c r="C138" s="216">
        <v>6371</v>
      </c>
      <c r="D138" s="578" t="s">
        <v>5232</v>
      </c>
      <c r="E138" s="164" t="s">
        <v>4728</v>
      </c>
      <c r="F138" s="145">
        <v>450000</v>
      </c>
      <c r="G138" s="145"/>
      <c r="H138" s="225"/>
      <c r="I138" s="225"/>
      <c r="J138" s="225"/>
    </row>
    <row r="139" spans="1:10" ht="105" hidden="1" x14ac:dyDescent="0.25">
      <c r="A139" s="216">
        <f t="shared" ref="A139:A191" si="6">A138+1</f>
        <v>127</v>
      </c>
      <c r="B139" s="142" t="s">
        <v>2975</v>
      </c>
      <c r="C139" s="230" t="s">
        <v>727</v>
      </c>
      <c r="D139" s="578" t="s">
        <v>5233</v>
      </c>
      <c r="E139" s="164" t="s">
        <v>4728</v>
      </c>
      <c r="F139" s="145">
        <v>500000</v>
      </c>
      <c r="G139" s="145"/>
      <c r="H139" s="225"/>
      <c r="I139" s="225"/>
      <c r="J139" s="225"/>
    </row>
    <row r="140" spans="1:10" x14ac:dyDescent="0.25">
      <c r="A140" s="216">
        <f t="shared" si="6"/>
        <v>128</v>
      </c>
      <c r="B140" s="142" t="s">
        <v>4623</v>
      </c>
      <c r="C140" s="216">
        <v>6360</v>
      </c>
      <c r="D140" s="166" t="s">
        <v>2934</v>
      </c>
      <c r="E140" s="164" t="s">
        <v>4728</v>
      </c>
      <c r="F140" s="145">
        <v>300000</v>
      </c>
      <c r="G140" s="145"/>
      <c r="H140" s="225"/>
      <c r="I140" s="225"/>
      <c r="J140" s="225"/>
    </row>
    <row r="141" spans="1:10" ht="30" x14ac:dyDescent="0.25">
      <c r="A141" s="216">
        <f t="shared" si="6"/>
        <v>129</v>
      </c>
      <c r="B141" s="142" t="s">
        <v>2952</v>
      </c>
      <c r="C141" s="216">
        <v>6388</v>
      </c>
      <c r="D141" s="578" t="s">
        <v>2953</v>
      </c>
      <c r="E141" s="164" t="s">
        <v>4728</v>
      </c>
      <c r="F141" s="145">
        <v>350000</v>
      </c>
      <c r="G141" s="145"/>
      <c r="H141" s="225"/>
      <c r="I141" s="225"/>
      <c r="J141" s="225"/>
    </row>
    <row r="142" spans="1:10" ht="60" hidden="1" x14ac:dyDescent="0.25">
      <c r="A142" s="216">
        <f t="shared" si="6"/>
        <v>130</v>
      </c>
      <c r="B142" s="142" t="s">
        <v>4482</v>
      </c>
      <c r="C142" s="230" t="s">
        <v>730</v>
      </c>
      <c r="D142" s="578" t="s">
        <v>2966</v>
      </c>
      <c r="E142" s="164" t="s">
        <v>4728</v>
      </c>
      <c r="F142" s="145">
        <v>370000</v>
      </c>
      <c r="G142" s="145"/>
      <c r="H142" s="225"/>
      <c r="I142" s="225"/>
      <c r="J142" s="225"/>
    </row>
    <row r="143" spans="1:10" ht="45" x14ac:dyDescent="0.25">
      <c r="A143" s="216">
        <f t="shared" si="6"/>
        <v>131</v>
      </c>
      <c r="B143" s="142" t="s">
        <v>4624</v>
      </c>
      <c r="C143" s="216">
        <v>6359</v>
      </c>
      <c r="D143" s="160" t="s">
        <v>2933</v>
      </c>
      <c r="E143" s="164" t="s">
        <v>4728</v>
      </c>
      <c r="F143" s="145">
        <v>300000</v>
      </c>
      <c r="G143" s="145"/>
      <c r="H143" s="225"/>
      <c r="I143" s="225"/>
      <c r="J143" s="225"/>
    </row>
    <row r="144" spans="1:10" ht="45" x14ac:dyDescent="0.25">
      <c r="A144" s="216">
        <f t="shared" si="6"/>
        <v>132</v>
      </c>
      <c r="B144" s="142" t="s">
        <v>4625</v>
      </c>
      <c r="C144" s="216">
        <v>6358</v>
      </c>
      <c r="D144" s="160" t="s">
        <v>2932</v>
      </c>
      <c r="E144" s="164" t="s">
        <v>4728</v>
      </c>
      <c r="F144" s="145">
        <v>300000</v>
      </c>
      <c r="G144" s="145"/>
      <c r="H144" s="225"/>
      <c r="I144" s="225"/>
      <c r="J144" s="225"/>
    </row>
    <row r="145" spans="1:10" ht="45" hidden="1" x14ac:dyDescent="0.25">
      <c r="A145" s="216">
        <f t="shared" si="6"/>
        <v>133</v>
      </c>
      <c r="B145" s="142" t="s">
        <v>4480</v>
      </c>
      <c r="C145" s="230" t="s">
        <v>2982</v>
      </c>
      <c r="D145" s="578" t="s">
        <v>2967</v>
      </c>
      <c r="E145" s="164" t="s">
        <v>4728</v>
      </c>
      <c r="F145" s="145">
        <v>240000</v>
      </c>
      <c r="G145" s="145"/>
      <c r="H145" s="225"/>
      <c r="I145" s="225"/>
      <c r="J145" s="225"/>
    </row>
    <row r="146" spans="1:10" ht="45" x14ac:dyDescent="0.25">
      <c r="A146" s="216">
        <f t="shared" si="6"/>
        <v>134</v>
      </c>
      <c r="B146" s="142" t="s">
        <v>2947</v>
      </c>
      <c r="C146" s="216">
        <v>6391</v>
      </c>
      <c r="D146" s="578" t="s">
        <v>2948</v>
      </c>
      <c r="E146" s="164" t="s">
        <v>4728</v>
      </c>
      <c r="F146" s="145">
        <v>340000</v>
      </c>
      <c r="G146" s="145"/>
      <c r="H146" s="225"/>
      <c r="I146" s="225"/>
      <c r="J146" s="225"/>
    </row>
    <row r="147" spans="1:10" ht="75" x14ac:dyDescent="0.25">
      <c r="A147" s="216">
        <f t="shared" si="6"/>
        <v>135</v>
      </c>
      <c r="B147" s="142" t="s">
        <v>5871</v>
      </c>
      <c r="C147" s="230" t="s">
        <v>5221</v>
      </c>
      <c r="D147" s="167" t="s">
        <v>5856</v>
      </c>
      <c r="E147" s="164" t="s">
        <v>4728</v>
      </c>
      <c r="F147" s="145">
        <v>300000</v>
      </c>
      <c r="G147" s="145"/>
      <c r="H147" s="225"/>
      <c r="I147" s="225"/>
      <c r="J147" s="225"/>
    </row>
    <row r="148" spans="1:10" ht="79.5" customHeight="1" x14ac:dyDescent="0.25">
      <c r="A148" s="216">
        <f t="shared" si="6"/>
        <v>136</v>
      </c>
      <c r="B148" s="142" t="s">
        <v>5870</v>
      </c>
      <c r="C148" s="230" t="s">
        <v>5220</v>
      </c>
      <c r="D148" s="167" t="s">
        <v>5857</v>
      </c>
      <c r="E148" s="164"/>
      <c r="F148" s="145">
        <v>350000</v>
      </c>
      <c r="G148" s="145"/>
      <c r="H148" s="225"/>
      <c r="I148" s="225"/>
      <c r="J148" s="225"/>
    </row>
    <row r="149" spans="1:10" ht="30" x14ac:dyDescent="0.25">
      <c r="A149" s="216">
        <f t="shared" si="6"/>
        <v>137</v>
      </c>
      <c r="B149" s="142" t="s">
        <v>2941</v>
      </c>
      <c r="C149" s="216">
        <v>8071</v>
      </c>
      <c r="D149" s="160" t="s">
        <v>2942</v>
      </c>
      <c r="E149" s="164" t="s">
        <v>4728</v>
      </c>
      <c r="F149" s="145">
        <v>340000</v>
      </c>
      <c r="G149" s="145"/>
      <c r="H149" s="225"/>
      <c r="I149" s="225"/>
      <c r="J149" s="225"/>
    </row>
    <row r="150" spans="1:10" ht="30" x14ac:dyDescent="0.25">
      <c r="A150" s="216">
        <f t="shared" si="6"/>
        <v>138</v>
      </c>
      <c r="B150" s="142" t="s">
        <v>2964</v>
      </c>
      <c r="C150" s="230" t="s">
        <v>724</v>
      </c>
      <c r="D150" s="578" t="s">
        <v>2965</v>
      </c>
      <c r="E150" s="164" t="s">
        <v>4728</v>
      </c>
      <c r="F150" s="145">
        <v>340000</v>
      </c>
      <c r="G150" s="145"/>
      <c r="H150" s="225"/>
      <c r="I150" s="225"/>
      <c r="J150" s="225"/>
    </row>
    <row r="151" spans="1:10" ht="30" hidden="1" x14ac:dyDescent="0.25">
      <c r="A151" s="216">
        <f t="shared" si="6"/>
        <v>139</v>
      </c>
      <c r="B151" s="142" t="s">
        <v>2912</v>
      </c>
      <c r="C151" s="230" t="s">
        <v>517</v>
      </c>
      <c r="D151" s="160" t="s">
        <v>2913</v>
      </c>
      <c r="E151" s="164" t="s">
        <v>4728</v>
      </c>
      <c r="F151" s="145">
        <v>210000</v>
      </c>
      <c r="G151" s="145"/>
      <c r="H151" s="225"/>
      <c r="I151" s="225"/>
      <c r="J151" s="225"/>
    </row>
    <row r="152" spans="1:10" ht="30" hidden="1" x14ac:dyDescent="0.25">
      <c r="A152" s="216">
        <f t="shared" si="6"/>
        <v>140</v>
      </c>
      <c r="B152" s="142" t="s">
        <v>2688</v>
      </c>
      <c r="C152" s="230" t="s">
        <v>717</v>
      </c>
      <c r="D152" s="578" t="s">
        <v>2922</v>
      </c>
      <c r="E152" s="164" t="s">
        <v>4728</v>
      </c>
      <c r="F152" s="145">
        <v>260000</v>
      </c>
      <c r="G152" s="145"/>
      <c r="H152" s="225"/>
      <c r="I152" s="225"/>
      <c r="J152" s="225"/>
    </row>
    <row r="153" spans="1:10" ht="30" x14ac:dyDescent="0.25">
      <c r="A153" s="216">
        <f>A152+1</f>
        <v>141</v>
      </c>
      <c r="B153" s="142" t="s">
        <v>5690</v>
      </c>
      <c r="C153" s="230" t="s">
        <v>5691</v>
      </c>
      <c r="D153" s="578" t="s">
        <v>5692</v>
      </c>
      <c r="E153" s="164" t="s">
        <v>4728</v>
      </c>
      <c r="F153" s="145">
        <v>350000</v>
      </c>
      <c r="G153" s="145"/>
      <c r="H153" s="225"/>
      <c r="I153" s="225"/>
      <c r="J153" s="225"/>
    </row>
    <row r="154" spans="1:10" ht="45" x14ac:dyDescent="0.25">
      <c r="A154" s="216">
        <f>A153+1</f>
        <v>142</v>
      </c>
      <c r="B154" s="142" t="s">
        <v>2687</v>
      </c>
      <c r="C154" s="230" t="s">
        <v>729</v>
      </c>
      <c r="D154" s="578" t="s">
        <v>2921</v>
      </c>
      <c r="E154" s="164" t="s">
        <v>4728</v>
      </c>
      <c r="F154" s="145">
        <v>350000</v>
      </c>
      <c r="G154" s="145"/>
      <c r="H154" s="225"/>
      <c r="I154" s="225"/>
      <c r="J154" s="225"/>
    </row>
    <row r="155" spans="1:10" ht="45" hidden="1" x14ac:dyDescent="0.25">
      <c r="A155" s="216">
        <f t="shared" si="6"/>
        <v>143</v>
      </c>
      <c r="B155" s="142" t="s">
        <v>2918</v>
      </c>
      <c r="C155" s="230" t="s">
        <v>519</v>
      </c>
      <c r="D155" s="160" t="s">
        <v>2919</v>
      </c>
      <c r="E155" s="164" t="s">
        <v>4728</v>
      </c>
      <c r="F155" s="145">
        <v>220000</v>
      </c>
      <c r="G155" s="145"/>
      <c r="H155" s="225"/>
      <c r="I155" s="225"/>
      <c r="J155" s="225"/>
    </row>
    <row r="156" spans="1:10" ht="60" hidden="1" x14ac:dyDescent="0.25">
      <c r="A156" s="216">
        <f t="shared" si="6"/>
        <v>144</v>
      </c>
      <c r="B156" s="219" t="s">
        <v>5216</v>
      </c>
      <c r="C156" s="579">
        <v>8976</v>
      </c>
      <c r="D156" s="578" t="s">
        <v>5217</v>
      </c>
      <c r="E156" s="164" t="s">
        <v>4728</v>
      </c>
      <c r="F156" s="145">
        <v>220000</v>
      </c>
      <c r="G156" s="145"/>
      <c r="H156" s="225"/>
      <c r="I156" s="225"/>
      <c r="J156" s="225"/>
    </row>
    <row r="157" spans="1:10" ht="45" hidden="1" x14ac:dyDescent="0.25">
      <c r="A157" s="216">
        <f t="shared" si="6"/>
        <v>145</v>
      </c>
      <c r="B157" s="142" t="s">
        <v>2930</v>
      </c>
      <c r="C157" s="216">
        <v>6357</v>
      </c>
      <c r="D157" s="160" t="s">
        <v>2931</v>
      </c>
      <c r="E157" s="164" t="s">
        <v>4728</v>
      </c>
      <c r="F157" s="145">
        <v>280000</v>
      </c>
      <c r="G157" s="145"/>
      <c r="H157" s="225"/>
      <c r="I157" s="225"/>
      <c r="J157" s="225"/>
    </row>
    <row r="158" spans="1:10" ht="45" x14ac:dyDescent="0.25">
      <c r="A158" s="216">
        <f t="shared" si="6"/>
        <v>146</v>
      </c>
      <c r="B158" s="142" t="s">
        <v>2968</v>
      </c>
      <c r="C158" s="230" t="s">
        <v>2983</v>
      </c>
      <c r="D158" s="578" t="s">
        <v>2969</v>
      </c>
      <c r="E158" s="164" t="s">
        <v>4728</v>
      </c>
      <c r="F158" s="145">
        <v>300000</v>
      </c>
      <c r="G158" s="145"/>
      <c r="H158" s="225"/>
      <c r="I158" s="225"/>
      <c r="J158" s="225"/>
    </row>
    <row r="159" spans="1:10" ht="60" hidden="1" x14ac:dyDescent="0.25">
      <c r="A159" s="216">
        <f t="shared" si="6"/>
        <v>147</v>
      </c>
      <c r="B159" s="142" t="s">
        <v>5156</v>
      </c>
      <c r="C159" s="216">
        <v>8068</v>
      </c>
      <c r="D159" s="578" t="s">
        <v>2927</v>
      </c>
      <c r="E159" s="164" t="s">
        <v>4728</v>
      </c>
      <c r="F159" s="145">
        <v>230000</v>
      </c>
      <c r="G159" s="145"/>
      <c r="H159" s="225"/>
      <c r="I159" s="225"/>
      <c r="J159" s="225"/>
    </row>
    <row r="160" spans="1:10" ht="45" hidden="1" x14ac:dyDescent="0.25">
      <c r="A160" s="216">
        <f t="shared" si="6"/>
        <v>148</v>
      </c>
      <c r="B160" s="229" t="s">
        <v>5157</v>
      </c>
      <c r="C160" s="216">
        <v>6365</v>
      </c>
      <c r="D160" s="578" t="s">
        <v>2943</v>
      </c>
      <c r="E160" s="164" t="s">
        <v>4728</v>
      </c>
      <c r="F160" s="145">
        <v>280000</v>
      </c>
      <c r="G160" s="145"/>
      <c r="H160" s="225"/>
      <c r="I160" s="225"/>
      <c r="J160" s="225"/>
    </row>
    <row r="161" spans="1:10" ht="45" hidden="1" x14ac:dyDescent="0.25">
      <c r="A161" s="216">
        <f t="shared" si="6"/>
        <v>149</v>
      </c>
      <c r="B161" s="167" t="s">
        <v>5872</v>
      </c>
      <c r="C161" s="227" t="s">
        <v>5893</v>
      </c>
      <c r="D161" s="167" t="s">
        <v>5873</v>
      </c>
      <c r="E161" s="143" t="s">
        <v>4728</v>
      </c>
      <c r="F161" s="151">
        <v>770000</v>
      </c>
      <c r="G161" s="145"/>
      <c r="H161" s="225"/>
      <c r="I161" s="225"/>
      <c r="J161" s="225"/>
    </row>
    <row r="162" spans="1:10" ht="60" hidden="1" x14ac:dyDescent="0.25">
      <c r="A162" s="216">
        <f t="shared" si="6"/>
        <v>150</v>
      </c>
      <c r="B162" s="142" t="s">
        <v>4481</v>
      </c>
      <c r="C162" s="230" t="s">
        <v>726</v>
      </c>
      <c r="D162" s="578" t="s">
        <v>2974</v>
      </c>
      <c r="E162" s="164" t="s">
        <v>4728</v>
      </c>
      <c r="F162" s="145">
        <v>750000</v>
      </c>
      <c r="G162" s="145"/>
      <c r="H162" s="225"/>
      <c r="I162" s="225"/>
      <c r="J162" s="225"/>
    </row>
    <row r="163" spans="1:10" ht="75" hidden="1" x14ac:dyDescent="0.25">
      <c r="A163" s="216">
        <f t="shared" si="6"/>
        <v>151</v>
      </c>
      <c r="B163" s="142" t="s">
        <v>4478</v>
      </c>
      <c r="C163" s="216">
        <v>6367</v>
      </c>
      <c r="D163" s="578" t="s">
        <v>2928</v>
      </c>
      <c r="E163" s="164" t="s">
        <v>4728</v>
      </c>
      <c r="F163" s="145">
        <v>280000</v>
      </c>
      <c r="G163" s="145"/>
      <c r="H163" s="225"/>
      <c r="I163" s="225"/>
      <c r="J163" s="225"/>
    </row>
    <row r="164" spans="1:10" ht="30" hidden="1" x14ac:dyDescent="0.25">
      <c r="A164" s="216">
        <f t="shared" si="6"/>
        <v>152</v>
      </c>
      <c r="B164" s="142" t="s">
        <v>2976</v>
      </c>
      <c r="C164" s="230" t="s">
        <v>725</v>
      </c>
      <c r="D164" s="578" t="s">
        <v>2977</v>
      </c>
      <c r="E164" s="164" t="s">
        <v>4728</v>
      </c>
      <c r="F164" s="145">
        <v>480000</v>
      </c>
      <c r="G164" s="145"/>
      <c r="H164" s="225"/>
      <c r="I164" s="225"/>
      <c r="J164" s="225"/>
    </row>
    <row r="165" spans="1:10" ht="90" hidden="1" x14ac:dyDescent="0.25">
      <c r="A165" s="216">
        <f t="shared" si="6"/>
        <v>153</v>
      </c>
      <c r="B165" s="142" t="s">
        <v>5225</v>
      </c>
      <c r="C165" s="216">
        <v>8971</v>
      </c>
      <c r="D165" s="219" t="s">
        <v>5226</v>
      </c>
      <c r="E165" s="164" t="s">
        <v>4728</v>
      </c>
      <c r="F165" s="145">
        <v>750000</v>
      </c>
      <c r="G165" s="145"/>
      <c r="H165" s="225"/>
      <c r="I165" s="225"/>
      <c r="J165" s="225"/>
    </row>
    <row r="166" spans="1:10" ht="60" hidden="1" x14ac:dyDescent="0.25">
      <c r="A166" s="216">
        <f t="shared" si="6"/>
        <v>154</v>
      </c>
      <c r="B166" s="142" t="s">
        <v>2954</v>
      </c>
      <c r="C166" s="216">
        <v>8074</v>
      </c>
      <c r="D166" s="578" t="s">
        <v>2955</v>
      </c>
      <c r="E166" s="164" t="s">
        <v>4728</v>
      </c>
      <c r="F166" s="145">
        <v>500000</v>
      </c>
      <c r="G166" s="145"/>
      <c r="H166" s="225"/>
      <c r="I166" s="225"/>
      <c r="J166" s="225"/>
    </row>
    <row r="167" spans="1:10" ht="60" hidden="1" x14ac:dyDescent="0.25">
      <c r="A167" s="216">
        <f t="shared" si="6"/>
        <v>155</v>
      </c>
      <c r="B167" s="142" t="s">
        <v>2972</v>
      </c>
      <c r="C167" s="230" t="s">
        <v>731</v>
      </c>
      <c r="D167" s="578" t="s">
        <v>2973</v>
      </c>
      <c r="E167" s="164" t="s">
        <v>4728</v>
      </c>
      <c r="F167" s="145">
        <v>700000</v>
      </c>
      <c r="G167" s="145"/>
      <c r="H167" s="225"/>
      <c r="I167" s="225"/>
      <c r="J167" s="225"/>
    </row>
    <row r="168" spans="1:10" hidden="1" x14ac:dyDescent="0.25">
      <c r="A168" s="216">
        <f t="shared" si="6"/>
        <v>156</v>
      </c>
      <c r="B168" s="217" t="s">
        <v>1961</v>
      </c>
      <c r="C168" s="216">
        <v>6372</v>
      </c>
      <c r="D168" s="578" t="s">
        <v>701</v>
      </c>
      <c r="E168" s="164" t="s">
        <v>4728</v>
      </c>
      <c r="F168" s="145">
        <v>500000</v>
      </c>
      <c r="G168" s="145"/>
      <c r="H168" s="225"/>
      <c r="I168" s="225"/>
      <c r="J168" s="225"/>
    </row>
    <row r="169" spans="1:10" ht="60" x14ac:dyDescent="0.25">
      <c r="A169" s="216">
        <f t="shared" si="6"/>
        <v>157</v>
      </c>
      <c r="B169" s="142" t="s">
        <v>2944</v>
      </c>
      <c r="C169" s="216">
        <v>6366</v>
      </c>
      <c r="D169" s="160" t="s">
        <v>2945</v>
      </c>
      <c r="E169" s="164" t="s">
        <v>4728</v>
      </c>
      <c r="F169" s="145">
        <v>350000</v>
      </c>
      <c r="G169" s="145"/>
      <c r="H169" s="225"/>
      <c r="I169" s="225"/>
      <c r="J169" s="225"/>
    </row>
    <row r="170" spans="1:10" ht="45" hidden="1" x14ac:dyDescent="0.25">
      <c r="A170" s="216">
        <f t="shared" si="6"/>
        <v>158</v>
      </c>
      <c r="B170" s="142" t="s">
        <v>2958</v>
      </c>
      <c r="C170" s="216">
        <v>6375</v>
      </c>
      <c r="D170" s="578" t="s">
        <v>2959</v>
      </c>
      <c r="E170" s="164" t="s">
        <v>4728</v>
      </c>
      <c r="F170" s="145">
        <v>400000</v>
      </c>
      <c r="G170" s="145"/>
      <c r="H170" s="225"/>
      <c r="I170" s="225"/>
      <c r="J170" s="225"/>
    </row>
    <row r="171" spans="1:10" ht="60" hidden="1" x14ac:dyDescent="0.25">
      <c r="A171" s="216">
        <f t="shared" si="6"/>
        <v>159</v>
      </c>
      <c r="B171" s="142" t="s">
        <v>2962</v>
      </c>
      <c r="C171" s="230" t="s">
        <v>722</v>
      </c>
      <c r="D171" s="578" t="s">
        <v>2963</v>
      </c>
      <c r="E171" s="164" t="s">
        <v>4728</v>
      </c>
      <c r="F171" s="145">
        <v>450000</v>
      </c>
      <c r="G171" s="145"/>
      <c r="H171" s="225"/>
      <c r="I171" s="225"/>
      <c r="J171" s="225"/>
    </row>
    <row r="172" spans="1:10" ht="30" hidden="1" x14ac:dyDescent="0.25">
      <c r="A172" s="216">
        <f t="shared" si="6"/>
        <v>160</v>
      </c>
      <c r="B172" s="142" t="s">
        <v>2914</v>
      </c>
      <c r="C172" s="230" t="s">
        <v>728</v>
      </c>
      <c r="D172" s="160" t="s">
        <v>2915</v>
      </c>
      <c r="E172" s="164" t="s">
        <v>4728</v>
      </c>
      <c r="F172" s="145">
        <v>50000</v>
      </c>
      <c r="G172" s="145"/>
      <c r="H172" s="225"/>
      <c r="I172" s="225"/>
      <c r="J172" s="225"/>
    </row>
    <row r="173" spans="1:10" hidden="1" x14ac:dyDescent="0.25">
      <c r="A173" s="216">
        <f t="shared" si="6"/>
        <v>161</v>
      </c>
      <c r="B173" s="217" t="s">
        <v>1965</v>
      </c>
      <c r="C173" s="216">
        <v>6363</v>
      </c>
      <c r="D173" s="166" t="s">
        <v>1964</v>
      </c>
      <c r="E173" s="164" t="s">
        <v>4728</v>
      </c>
      <c r="F173" s="145">
        <v>280000</v>
      </c>
      <c r="G173" s="145"/>
      <c r="H173" s="225"/>
      <c r="I173" s="225"/>
      <c r="J173" s="225"/>
    </row>
    <row r="174" spans="1:10" ht="105.75" hidden="1" thickBot="1" x14ac:dyDescent="0.3">
      <c r="A174" s="216">
        <f t="shared" si="6"/>
        <v>162</v>
      </c>
      <c r="B174" s="580" t="s">
        <v>5224</v>
      </c>
      <c r="C174" s="216">
        <v>9005</v>
      </c>
      <c r="D174" s="160" t="s">
        <v>5223</v>
      </c>
      <c r="E174" s="164" t="s">
        <v>4728</v>
      </c>
      <c r="F174" s="145">
        <v>200000</v>
      </c>
      <c r="G174" s="145"/>
      <c r="H174" s="225"/>
      <c r="I174" s="225"/>
      <c r="J174" s="225"/>
    </row>
    <row r="175" spans="1:10" ht="45" x14ac:dyDescent="0.25">
      <c r="A175" s="216">
        <f t="shared" si="6"/>
        <v>163</v>
      </c>
      <c r="B175" s="142" t="s">
        <v>2940</v>
      </c>
      <c r="C175" s="216">
        <v>6361</v>
      </c>
      <c r="D175" s="578" t="s">
        <v>2935</v>
      </c>
      <c r="E175" s="164" t="s">
        <v>4728</v>
      </c>
      <c r="F175" s="145">
        <v>350000</v>
      </c>
      <c r="G175" s="145"/>
      <c r="H175" s="225"/>
      <c r="I175" s="225"/>
      <c r="J175" s="225"/>
    </row>
    <row r="176" spans="1:10" ht="45" hidden="1" x14ac:dyDescent="0.25">
      <c r="A176" s="216">
        <f t="shared" si="6"/>
        <v>164</v>
      </c>
      <c r="B176" s="142" t="s">
        <v>5219</v>
      </c>
      <c r="C176" s="216">
        <v>8970</v>
      </c>
      <c r="D176" s="578" t="s">
        <v>5218</v>
      </c>
      <c r="E176" s="164" t="s">
        <v>4728</v>
      </c>
      <c r="F176" s="145">
        <v>170000</v>
      </c>
      <c r="G176" s="145"/>
      <c r="H176" s="225"/>
      <c r="I176" s="225"/>
      <c r="J176" s="225"/>
    </row>
    <row r="177" spans="1:10" hidden="1" x14ac:dyDescent="0.25">
      <c r="A177" s="216">
        <f t="shared" si="6"/>
        <v>165</v>
      </c>
      <c r="B177" s="217" t="s">
        <v>1963</v>
      </c>
      <c r="C177" s="230" t="s">
        <v>719</v>
      </c>
      <c r="D177" s="166" t="s">
        <v>1962</v>
      </c>
      <c r="E177" s="164" t="s">
        <v>4728</v>
      </c>
      <c r="F177" s="145">
        <v>170000</v>
      </c>
      <c r="G177" s="145"/>
      <c r="H177" s="225"/>
      <c r="I177" s="225"/>
      <c r="J177" s="225"/>
    </row>
    <row r="178" spans="1:10" ht="45" hidden="1" x14ac:dyDescent="0.25">
      <c r="A178" s="216">
        <f t="shared" si="6"/>
        <v>166</v>
      </c>
      <c r="B178" s="142" t="s">
        <v>853</v>
      </c>
      <c r="C178" s="230" t="s">
        <v>720</v>
      </c>
      <c r="D178" s="578" t="s">
        <v>2925</v>
      </c>
      <c r="E178" s="164" t="s">
        <v>4728</v>
      </c>
      <c r="F178" s="145">
        <v>250000</v>
      </c>
      <c r="G178" s="145"/>
      <c r="H178" s="225"/>
      <c r="I178" s="225"/>
      <c r="J178" s="225"/>
    </row>
    <row r="179" spans="1:10" ht="45" x14ac:dyDescent="0.25">
      <c r="A179" s="216">
        <f t="shared" si="6"/>
        <v>167</v>
      </c>
      <c r="B179" s="142" t="s">
        <v>2924</v>
      </c>
      <c r="C179" s="216">
        <v>6362</v>
      </c>
      <c r="D179" s="578" t="s">
        <v>2926</v>
      </c>
      <c r="E179" s="164" t="s">
        <v>4728</v>
      </c>
      <c r="F179" s="145">
        <v>300000</v>
      </c>
      <c r="G179" s="145"/>
      <c r="H179" s="225"/>
      <c r="I179" s="225"/>
      <c r="J179" s="225"/>
    </row>
    <row r="180" spans="1:10" ht="45" x14ac:dyDescent="0.25">
      <c r="A180" s="216">
        <f t="shared" si="6"/>
        <v>168</v>
      </c>
      <c r="B180" s="142" t="s">
        <v>4479</v>
      </c>
      <c r="C180" s="216">
        <v>8669</v>
      </c>
      <c r="D180" s="578" t="s">
        <v>2949</v>
      </c>
      <c r="E180" s="164" t="s">
        <v>4728</v>
      </c>
      <c r="F180" s="145">
        <v>300000</v>
      </c>
      <c r="G180" s="145"/>
      <c r="H180" s="581"/>
      <c r="I180" s="547"/>
      <c r="J180" s="225"/>
    </row>
    <row r="181" spans="1:10" ht="45" hidden="1" x14ac:dyDescent="0.25">
      <c r="A181" s="216">
        <f t="shared" si="6"/>
        <v>169</v>
      </c>
      <c r="B181" s="142" t="s">
        <v>5158</v>
      </c>
      <c r="C181" s="216">
        <v>8069</v>
      </c>
      <c r="D181" s="578" t="s">
        <v>5055</v>
      </c>
      <c r="E181" s="164" t="s">
        <v>4728</v>
      </c>
      <c r="F181" s="145">
        <v>160000</v>
      </c>
      <c r="G181" s="145"/>
      <c r="H181" s="225"/>
      <c r="I181" s="225"/>
      <c r="J181" s="225"/>
    </row>
    <row r="182" spans="1:10" ht="45" x14ac:dyDescent="0.25">
      <c r="A182" s="216">
        <f t="shared" si="6"/>
        <v>170</v>
      </c>
      <c r="B182" s="142" t="s">
        <v>5159</v>
      </c>
      <c r="C182" s="216">
        <v>8072</v>
      </c>
      <c r="D182" s="578" t="s">
        <v>5100</v>
      </c>
      <c r="E182" s="164" t="s">
        <v>4728</v>
      </c>
      <c r="F182" s="145">
        <v>300000</v>
      </c>
      <c r="G182" s="145"/>
      <c r="H182" s="225"/>
      <c r="I182" s="225"/>
      <c r="J182" s="225"/>
    </row>
    <row r="183" spans="1:10" ht="45" x14ac:dyDescent="0.25">
      <c r="A183" s="216">
        <f t="shared" si="6"/>
        <v>171</v>
      </c>
      <c r="B183" s="142" t="s">
        <v>5160</v>
      </c>
      <c r="C183" s="230" t="s">
        <v>723</v>
      </c>
      <c r="D183" s="578" t="s">
        <v>5056</v>
      </c>
      <c r="E183" s="164" t="s">
        <v>4728</v>
      </c>
      <c r="F183" s="145">
        <v>330000</v>
      </c>
      <c r="G183" s="145"/>
      <c r="H183" s="225"/>
      <c r="I183" s="225"/>
      <c r="J183" s="225"/>
    </row>
    <row r="184" spans="1:10" hidden="1" x14ac:dyDescent="0.25">
      <c r="A184" s="216">
        <f t="shared" si="6"/>
        <v>172</v>
      </c>
      <c r="B184" s="142" t="s">
        <v>5161</v>
      </c>
      <c r="C184" s="230" t="s">
        <v>369</v>
      </c>
      <c r="D184" s="578" t="s">
        <v>2929</v>
      </c>
      <c r="E184" s="164" t="s">
        <v>4728</v>
      </c>
      <c r="F184" s="145">
        <v>220000</v>
      </c>
      <c r="G184" s="145"/>
      <c r="H184" s="225"/>
      <c r="I184" s="225"/>
      <c r="J184" s="225"/>
    </row>
    <row r="185" spans="1:10" ht="30" hidden="1" x14ac:dyDescent="0.25">
      <c r="A185" s="216">
        <f t="shared" si="6"/>
        <v>173</v>
      </c>
      <c r="B185" s="142" t="s">
        <v>855</v>
      </c>
      <c r="C185" s="216">
        <v>6349</v>
      </c>
      <c r="D185" s="160" t="s">
        <v>2923</v>
      </c>
      <c r="E185" s="164" t="s">
        <v>4728</v>
      </c>
      <c r="F185" s="145">
        <v>240000</v>
      </c>
      <c r="G185" s="145"/>
      <c r="H185" s="225"/>
      <c r="I185" s="225"/>
      <c r="J185" s="225"/>
    </row>
    <row r="186" spans="1:10" ht="45" hidden="1" x14ac:dyDescent="0.25">
      <c r="A186" s="216">
        <f t="shared" si="6"/>
        <v>174</v>
      </c>
      <c r="B186" s="142" t="s">
        <v>4729</v>
      </c>
      <c r="C186" s="216">
        <v>6430</v>
      </c>
      <c r="D186" s="578" t="s">
        <v>2946</v>
      </c>
      <c r="E186" s="164" t="s">
        <v>4728</v>
      </c>
      <c r="F186" s="145">
        <v>450000</v>
      </c>
      <c r="G186" s="145"/>
      <c r="H186" s="581"/>
      <c r="I186" s="547"/>
      <c r="J186" s="225"/>
    </row>
    <row r="187" spans="1:10" hidden="1" x14ac:dyDescent="0.25">
      <c r="A187" s="216">
        <f t="shared" si="6"/>
        <v>175</v>
      </c>
      <c r="B187" s="142" t="s">
        <v>5162</v>
      </c>
      <c r="C187" s="216">
        <v>6373</v>
      </c>
      <c r="D187" s="578" t="s">
        <v>2957</v>
      </c>
      <c r="E187" s="164" t="s">
        <v>4728</v>
      </c>
      <c r="F187" s="145">
        <v>400000</v>
      </c>
      <c r="G187" s="145"/>
      <c r="H187" s="225"/>
      <c r="I187" s="225"/>
      <c r="J187" s="225"/>
    </row>
    <row r="188" spans="1:10" ht="30" hidden="1" x14ac:dyDescent="0.25">
      <c r="A188" s="216">
        <f t="shared" si="6"/>
        <v>176</v>
      </c>
      <c r="B188" s="142" t="s">
        <v>2916</v>
      </c>
      <c r="C188" s="230" t="s">
        <v>518</v>
      </c>
      <c r="D188" s="143" t="s">
        <v>2917</v>
      </c>
      <c r="E188" s="164" t="s">
        <v>4728</v>
      </c>
      <c r="F188" s="145">
        <v>160000</v>
      </c>
      <c r="G188" s="145"/>
      <c r="H188" s="225"/>
      <c r="I188" s="225"/>
      <c r="J188" s="225"/>
    </row>
    <row r="189" spans="1:10" ht="45" hidden="1" x14ac:dyDescent="0.25">
      <c r="A189" s="216">
        <f t="shared" si="6"/>
        <v>177</v>
      </c>
      <c r="B189" s="142" t="s">
        <v>2950</v>
      </c>
      <c r="C189" s="216">
        <v>8670</v>
      </c>
      <c r="D189" s="578" t="s">
        <v>2951</v>
      </c>
      <c r="E189" s="164" t="s">
        <v>4728</v>
      </c>
      <c r="F189" s="145">
        <v>160000</v>
      </c>
      <c r="G189" s="145"/>
      <c r="H189" s="225"/>
      <c r="I189" s="225"/>
      <c r="J189" s="225"/>
    </row>
    <row r="190" spans="1:10" ht="45" hidden="1" x14ac:dyDescent="0.25">
      <c r="A190" s="216">
        <f t="shared" si="6"/>
        <v>178</v>
      </c>
      <c r="B190" s="142" t="s">
        <v>2960</v>
      </c>
      <c r="C190" s="230" t="s">
        <v>721</v>
      </c>
      <c r="D190" s="578" t="s">
        <v>2961</v>
      </c>
      <c r="E190" s="164" t="s">
        <v>4728</v>
      </c>
      <c r="F190" s="145">
        <v>380000</v>
      </c>
      <c r="G190" s="145"/>
      <c r="H190" s="225"/>
      <c r="I190" s="225"/>
      <c r="J190" s="225"/>
    </row>
    <row r="191" spans="1:10" hidden="1" x14ac:dyDescent="0.25">
      <c r="A191" s="216">
        <f t="shared" si="6"/>
        <v>179</v>
      </c>
      <c r="B191" s="142" t="s">
        <v>2970</v>
      </c>
      <c r="C191" s="230" t="s">
        <v>2984</v>
      </c>
      <c r="D191" s="578" t="s">
        <v>2971</v>
      </c>
      <c r="E191" s="164" t="s">
        <v>4728</v>
      </c>
      <c r="F191" s="145">
        <v>220000</v>
      </c>
      <c r="G191" s="145"/>
      <c r="H191" s="225"/>
      <c r="I191" s="225"/>
      <c r="J191" s="225"/>
    </row>
    <row r="192" spans="1:10" hidden="1" x14ac:dyDescent="0.25">
      <c r="A192" s="216"/>
      <c r="B192" s="142"/>
      <c r="C192" s="230"/>
      <c r="D192" s="582" t="s">
        <v>540</v>
      </c>
      <c r="E192" s="583"/>
      <c r="F192" s="145"/>
      <c r="G192" s="145"/>
      <c r="H192" s="225"/>
      <c r="I192" s="225"/>
      <c r="J192" s="225"/>
    </row>
    <row r="193" spans="1:10" hidden="1" x14ac:dyDescent="0.25">
      <c r="A193" s="216">
        <f>A191+1</f>
        <v>180</v>
      </c>
      <c r="B193" s="142" t="s">
        <v>2766</v>
      </c>
      <c r="C193" s="230" t="s">
        <v>371</v>
      </c>
      <c r="D193" s="143" t="s">
        <v>5227</v>
      </c>
      <c r="E193" s="164" t="s">
        <v>4728</v>
      </c>
      <c r="F193" s="145">
        <v>40000</v>
      </c>
      <c r="G193" s="145"/>
      <c r="H193" s="225"/>
      <c r="I193" s="225"/>
      <c r="J193" s="225"/>
    </row>
    <row r="194" spans="1:10" hidden="1" x14ac:dyDescent="0.25">
      <c r="A194" s="216">
        <f>A193+1</f>
        <v>181</v>
      </c>
      <c r="B194" s="142" t="s">
        <v>5242</v>
      </c>
      <c r="C194" s="230" t="s">
        <v>370</v>
      </c>
      <c r="D194" s="167" t="s">
        <v>5215</v>
      </c>
      <c r="E194" s="164" t="s">
        <v>4728</v>
      </c>
      <c r="F194" s="145">
        <v>45000</v>
      </c>
      <c r="G194" s="145"/>
      <c r="H194" s="225"/>
      <c r="I194" s="225"/>
      <c r="J194" s="225"/>
    </row>
    <row r="195" spans="1:10" ht="30" hidden="1" x14ac:dyDescent="0.25">
      <c r="A195" s="216">
        <f t="shared" ref="A195:A196" si="7">A194+1</f>
        <v>182</v>
      </c>
      <c r="B195" s="142" t="s">
        <v>5222</v>
      </c>
      <c r="C195" s="230" t="s">
        <v>2985</v>
      </c>
      <c r="D195" s="167" t="s">
        <v>5243</v>
      </c>
      <c r="E195" s="164" t="s">
        <v>4728</v>
      </c>
      <c r="F195" s="145">
        <v>70000</v>
      </c>
      <c r="G195" s="145"/>
      <c r="H195" s="225"/>
      <c r="I195" s="225"/>
      <c r="J195" s="225"/>
    </row>
    <row r="196" spans="1:10" ht="30" hidden="1" x14ac:dyDescent="0.25">
      <c r="A196" s="216">
        <f t="shared" si="7"/>
        <v>183</v>
      </c>
      <c r="B196" s="217" t="s">
        <v>2978</v>
      </c>
      <c r="C196" s="230" t="s">
        <v>372</v>
      </c>
      <c r="D196" s="160" t="s">
        <v>373</v>
      </c>
      <c r="E196" s="164" t="s">
        <v>4728</v>
      </c>
      <c r="F196" s="145">
        <v>45000</v>
      </c>
      <c r="G196" s="145"/>
      <c r="H196" s="225"/>
      <c r="I196" s="225"/>
      <c r="J196" s="225"/>
    </row>
    <row r="197" spans="1:10" hidden="1" x14ac:dyDescent="0.25">
      <c r="A197" s="216"/>
      <c r="B197" s="142"/>
      <c r="C197" s="216"/>
      <c r="D197" s="406" t="s">
        <v>520</v>
      </c>
      <c r="E197" s="437"/>
      <c r="F197" s="145"/>
      <c r="G197" s="145"/>
      <c r="H197" s="225"/>
      <c r="I197" s="225"/>
      <c r="J197" s="225"/>
    </row>
    <row r="198" spans="1:10" s="162" customFormat="1" ht="37.5" hidden="1" customHeight="1" x14ac:dyDescent="0.25">
      <c r="A198" s="149">
        <f>A196+1</f>
        <v>184</v>
      </c>
      <c r="B198" s="223" t="s">
        <v>4626</v>
      </c>
      <c r="C198" s="149">
        <v>6389</v>
      </c>
      <c r="D198" s="143" t="s">
        <v>4627</v>
      </c>
      <c r="E198" s="144" t="s">
        <v>4728</v>
      </c>
      <c r="F198" s="151">
        <v>950000</v>
      </c>
      <c r="G198" s="151"/>
      <c r="H198" s="168"/>
      <c r="I198" s="168"/>
      <c r="J198" s="168"/>
    </row>
    <row r="199" spans="1:10" s="162" customFormat="1" ht="37.5" hidden="1" customHeight="1" x14ac:dyDescent="0.25">
      <c r="A199" s="149">
        <f>A198+1</f>
        <v>185</v>
      </c>
      <c r="B199" s="167" t="s">
        <v>4628</v>
      </c>
      <c r="C199" s="149">
        <v>6390</v>
      </c>
      <c r="D199" s="143" t="s">
        <v>4629</v>
      </c>
      <c r="E199" s="144" t="s">
        <v>4728</v>
      </c>
      <c r="F199" s="151">
        <v>140000</v>
      </c>
      <c r="G199" s="151"/>
      <c r="H199" s="168"/>
      <c r="I199" s="168"/>
      <c r="J199" s="168"/>
    </row>
    <row r="200" spans="1:10" s="162" customFormat="1" ht="37.5" hidden="1" customHeight="1" x14ac:dyDescent="0.25">
      <c r="A200" s="149"/>
      <c r="B200" s="226"/>
      <c r="C200" s="227"/>
      <c r="D200" s="309" t="s">
        <v>374</v>
      </c>
      <c r="E200" s="304"/>
      <c r="F200" s="151"/>
      <c r="G200" s="151"/>
      <c r="H200" s="168"/>
      <c r="I200" s="168"/>
      <c r="J200" s="168"/>
    </row>
    <row r="201" spans="1:10" s="162" customFormat="1" ht="37.5" hidden="1" customHeight="1" x14ac:dyDescent="0.25">
      <c r="A201" s="149">
        <f>A199+1</f>
        <v>186</v>
      </c>
      <c r="B201" s="226" t="s">
        <v>2980</v>
      </c>
      <c r="C201" s="227" t="s">
        <v>376</v>
      </c>
      <c r="D201" s="313" t="s">
        <v>2981</v>
      </c>
      <c r="E201" s="144" t="s">
        <v>4728</v>
      </c>
      <c r="F201" s="151">
        <v>200000</v>
      </c>
      <c r="G201" s="151"/>
      <c r="H201" s="168"/>
      <c r="I201" s="269"/>
      <c r="J201" s="168"/>
    </row>
    <row r="202" spans="1:10" s="162" customFormat="1" ht="37.5" hidden="1" customHeight="1" x14ac:dyDescent="0.25">
      <c r="A202" s="149">
        <f>A201+1</f>
        <v>187</v>
      </c>
      <c r="B202" s="226" t="s">
        <v>5101</v>
      </c>
      <c r="C202" s="227" t="s">
        <v>375</v>
      </c>
      <c r="D202" s="313" t="s">
        <v>2979</v>
      </c>
      <c r="E202" s="144" t="s">
        <v>4728</v>
      </c>
      <c r="F202" s="151">
        <v>380000</v>
      </c>
      <c r="G202" s="151"/>
      <c r="H202" s="168"/>
      <c r="I202" s="269"/>
      <c r="J202" s="168"/>
    </row>
    <row r="203" spans="1:10" ht="29.25" hidden="1" x14ac:dyDescent="0.25">
      <c r="A203" s="216"/>
      <c r="B203" s="229"/>
      <c r="C203" s="230"/>
      <c r="D203" s="582" t="s">
        <v>5645</v>
      </c>
      <c r="E203" s="583"/>
      <c r="F203" s="145"/>
      <c r="G203" s="145"/>
      <c r="H203" s="225"/>
      <c r="I203" s="225"/>
      <c r="J203" s="225"/>
    </row>
    <row r="204" spans="1:10" hidden="1" x14ac:dyDescent="0.25">
      <c r="A204" s="216">
        <f>A202+1</f>
        <v>188</v>
      </c>
      <c r="B204" s="142" t="s">
        <v>4630</v>
      </c>
      <c r="C204" s="216">
        <v>8378</v>
      </c>
      <c r="D204" s="143" t="s">
        <v>4631</v>
      </c>
      <c r="E204" s="164" t="s">
        <v>4728</v>
      </c>
      <c r="F204" s="145">
        <v>12000</v>
      </c>
      <c r="G204" s="145">
        <f t="shared" ref="G204:G240" si="8">F204*3</f>
        <v>36000</v>
      </c>
      <c r="H204" s="225"/>
      <c r="I204" s="225"/>
      <c r="J204" s="225"/>
    </row>
    <row r="205" spans="1:10" ht="30" hidden="1" x14ac:dyDescent="0.25">
      <c r="A205" s="216">
        <f>A204+1</f>
        <v>189</v>
      </c>
      <c r="B205" s="229" t="s">
        <v>1980</v>
      </c>
      <c r="C205" s="230" t="s">
        <v>382</v>
      </c>
      <c r="D205" s="569" t="s">
        <v>1981</v>
      </c>
      <c r="E205" s="164" t="s">
        <v>4728</v>
      </c>
      <c r="F205" s="145">
        <v>15600</v>
      </c>
      <c r="G205" s="145">
        <f t="shared" si="8"/>
        <v>46800</v>
      </c>
      <c r="H205" s="225"/>
      <c r="I205" s="225"/>
      <c r="J205" s="225"/>
    </row>
    <row r="206" spans="1:10" ht="30" hidden="1" x14ac:dyDescent="0.25">
      <c r="A206" s="216">
        <f t="shared" ref="A206:A269" si="9">A205+1</f>
        <v>190</v>
      </c>
      <c r="B206" s="142" t="s">
        <v>1967</v>
      </c>
      <c r="C206" s="216">
        <v>6442</v>
      </c>
      <c r="D206" s="143" t="s">
        <v>4632</v>
      </c>
      <c r="E206" s="164" t="s">
        <v>4728</v>
      </c>
      <c r="F206" s="145">
        <v>3000</v>
      </c>
      <c r="G206" s="145">
        <f t="shared" si="8"/>
        <v>9000</v>
      </c>
      <c r="H206" s="225"/>
    </row>
    <row r="207" spans="1:10" hidden="1" x14ac:dyDescent="0.25">
      <c r="A207" s="216">
        <f t="shared" si="9"/>
        <v>191</v>
      </c>
      <c r="B207" s="217" t="s">
        <v>4758</v>
      </c>
      <c r="C207" s="216">
        <v>1676</v>
      </c>
      <c r="D207" s="148" t="s">
        <v>58</v>
      </c>
      <c r="E207" s="164" t="s">
        <v>4728</v>
      </c>
      <c r="F207" s="145">
        <v>3300</v>
      </c>
      <c r="G207" s="145">
        <f t="shared" si="8"/>
        <v>9900</v>
      </c>
      <c r="H207" s="225"/>
    </row>
    <row r="208" spans="1:10" hidden="1" x14ac:dyDescent="0.25">
      <c r="A208" s="216">
        <f t="shared" si="9"/>
        <v>192</v>
      </c>
      <c r="B208" s="217" t="s">
        <v>4759</v>
      </c>
      <c r="C208" s="216">
        <v>6057</v>
      </c>
      <c r="D208" s="148" t="s">
        <v>4633</v>
      </c>
      <c r="E208" s="164" t="s">
        <v>4728</v>
      </c>
      <c r="F208" s="145">
        <v>3800</v>
      </c>
      <c r="G208" s="145">
        <f t="shared" si="8"/>
        <v>11400</v>
      </c>
      <c r="H208" s="225"/>
    </row>
    <row r="209" spans="1:10" ht="30" hidden="1" x14ac:dyDescent="0.25">
      <c r="A209" s="216">
        <f t="shared" si="9"/>
        <v>193</v>
      </c>
      <c r="B209" s="217" t="s">
        <v>1966</v>
      </c>
      <c r="C209" s="216">
        <v>6059</v>
      </c>
      <c r="D209" s="160" t="s">
        <v>59</v>
      </c>
      <c r="E209" s="164" t="s">
        <v>4728</v>
      </c>
      <c r="F209" s="145">
        <v>2500</v>
      </c>
      <c r="G209" s="145">
        <f t="shared" si="8"/>
        <v>7500</v>
      </c>
      <c r="H209" s="225"/>
    </row>
    <row r="210" spans="1:10" ht="30" hidden="1" x14ac:dyDescent="0.25">
      <c r="A210" s="216">
        <f t="shared" si="9"/>
        <v>194</v>
      </c>
      <c r="B210" s="217" t="s">
        <v>4760</v>
      </c>
      <c r="C210" s="216">
        <v>6470</v>
      </c>
      <c r="D210" s="160" t="s">
        <v>4634</v>
      </c>
      <c r="E210" s="164" t="s">
        <v>4728</v>
      </c>
      <c r="F210" s="145">
        <v>5400</v>
      </c>
      <c r="G210" s="145">
        <f t="shared" si="8"/>
        <v>16200</v>
      </c>
      <c r="H210" s="225"/>
    </row>
    <row r="211" spans="1:10" ht="30" hidden="1" x14ac:dyDescent="0.25">
      <c r="A211" s="216">
        <f t="shared" si="9"/>
        <v>195</v>
      </c>
      <c r="B211" s="217" t="s">
        <v>4761</v>
      </c>
      <c r="C211" s="216">
        <v>6472</v>
      </c>
      <c r="D211" s="160" t="s">
        <v>4635</v>
      </c>
      <c r="E211" s="164" t="s">
        <v>4728</v>
      </c>
      <c r="F211" s="145">
        <v>5900</v>
      </c>
      <c r="G211" s="145">
        <f t="shared" si="8"/>
        <v>17700</v>
      </c>
      <c r="H211" s="225"/>
    </row>
    <row r="212" spans="1:10" ht="30" hidden="1" x14ac:dyDescent="0.25">
      <c r="A212" s="216">
        <f t="shared" si="9"/>
        <v>196</v>
      </c>
      <c r="B212" s="217" t="s">
        <v>4762</v>
      </c>
      <c r="C212" s="216">
        <v>6471</v>
      </c>
      <c r="D212" s="160" t="s">
        <v>4636</v>
      </c>
      <c r="E212" s="164" t="s">
        <v>4728</v>
      </c>
      <c r="F212" s="145">
        <v>6700</v>
      </c>
      <c r="G212" s="145">
        <f t="shared" si="8"/>
        <v>20100</v>
      </c>
      <c r="H212" s="225"/>
    </row>
    <row r="213" spans="1:10" ht="30" hidden="1" x14ac:dyDescent="0.25">
      <c r="A213" s="216">
        <f t="shared" si="9"/>
        <v>197</v>
      </c>
      <c r="B213" s="217" t="s">
        <v>4763</v>
      </c>
      <c r="C213" s="216">
        <v>6473</v>
      </c>
      <c r="D213" s="160" t="s">
        <v>4637</v>
      </c>
      <c r="E213" s="164" t="s">
        <v>4728</v>
      </c>
      <c r="F213" s="145">
        <v>7200</v>
      </c>
      <c r="G213" s="145">
        <f t="shared" si="8"/>
        <v>21600</v>
      </c>
      <c r="H213" s="225"/>
    </row>
    <row r="214" spans="1:10" hidden="1" x14ac:dyDescent="0.25">
      <c r="A214" s="216">
        <f t="shared" si="9"/>
        <v>198</v>
      </c>
      <c r="B214" s="217" t="s">
        <v>5579</v>
      </c>
      <c r="C214" s="216">
        <v>9078</v>
      </c>
      <c r="D214" s="160" t="s">
        <v>5578</v>
      </c>
      <c r="E214" s="164"/>
      <c r="F214" s="145">
        <v>117200</v>
      </c>
      <c r="G214" s="145">
        <f t="shared" si="8"/>
        <v>351600</v>
      </c>
      <c r="H214" s="225"/>
    </row>
    <row r="215" spans="1:10" hidden="1" x14ac:dyDescent="0.25">
      <c r="A215" s="216">
        <f t="shared" si="9"/>
        <v>199</v>
      </c>
      <c r="B215" s="217" t="s">
        <v>4764</v>
      </c>
      <c r="C215" s="216">
        <v>6439</v>
      </c>
      <c r="D215" s="166" t="s">
        <v>536</v>
      </c>
      <c r="E215" s="164" t="s">
        <v>4728</v>
      </c>
      <c r="F215" s="145">
        <v>2700</v>
      </c>
      <c r="G215" s="145">
        <f t="shared" si="8"/>
        <v>8100</v>
      </c>
      <c r="H215" s="225"/>
    </row>
    <row r="216" spans="1:10" hidden="1" x14ac:dyDescent="0.25">
      <c r="A216" s="216">
        <f t="shared" si="9"/>
        <v>200</v>
      </c>
      <c r="B216" s="217" t="s">
        <v>4765</v>
      </c>
      <c r="C216" s="216">
        <v>6440</v>
      </c>
      <c r="D216" s="166" t="s">
        <v>4638</v>
      </c>
      <c r="E216" s="164" t="s">
        <v>4728</v>
      </c>
      <c r="F216" s="145">
        <v>3200</v>
      </c>
      <c r="G216" s="145">
        <f t="shared" si="8"/>
        <v>9600</v>
      </c>
      <c r="H216" s="225"/>
    </row>
    <row r="217" spans="1:10" hidden="1" x14ac:dyDescent="0.25">
      <c r="A217" s="216">
        <f t="shared" si="9"/>
        <v>201</v>
      </c>
      <c r="B217" s="229" t="s">
        <v>4766</v>
      </c>
      <c r="C217" s="230" t="s">
        <v>377</v>
      </c>
      <c r="D217" s="569" t="s">
        <v>699</v>
      </c>
      <c r="E217" s="164" t="s">
        <v>4728</v>
      </c>
      <c r="F217" s="145">
        <v>11700</v>
      </c>
      <c r="G217" s="145">
        <f t="shared" si="8"/>
        <v>35100</v>
      </c>
      <c r="H217" s="225"/>
    </row>
    <row r="218" spans="1:10" hidden="1" x14ac:dyDescent="0.25">
      <c r="A218" s="216">
        <f t="shared" si="9"/>
        <v>202</v>
      </c>
      <c r="B218" s="142" t="s">
        <v>3599</v>
      </c>
      <c r="C218" s="216">
        <v>8845</v>
      </c>
      <c r="D218" s="219" t="s">
        <v>3596</v>
      </c>
      <c r="E218" s="164" t="s">
        <v>4728</v>
      </c>
      <c r="F218" s="145">
        <v>8040</v>
      </c>
      <c r="G218" s="145">
        <f t="shared" si="8"/>
        <v>24120</v>
      </c>
      <c r="H218" s="225"/>
      <c r="I218" s="225"/>
      <c r="J218" s="225"/>
    </row>
    <row r="219" spans="1:10" hidden="1" x14ac:dyDescent="0.25">
      <c r="A219" s="216">
        <f t="shared" si="9"/>
        <v>203</v>
      </c>
      <c r="B219" s="142" t="s">
        <v>3600</v>
      </c>
      <c r="C219" s="216">
        <v>8846</v>
      </c>
      <c r="D219" s="219" t="s">
        <v>3597</v>
      </c>
      <c r="E219" s="164" t="s">
        <v>4728</v>
      </c>
      <c r="F219" s="145">
        <v>5000</v>
      </c>
      <c r="G219" s="145">
        <f t="shared" si="8"/>
        <v>15000</v>
      </c>
      <c r="H219" s="225"/>
      <c r="I219" s="225"/>
      <c r="J219" s="225"/>
    </row>
    <row r="220" spans="1:10" hidden="1" x14ac:dyDescent="0.25">
      <c r="A220" s="216">
        <f t="shared" si="9"/>
        <v>204</v>
      </c>
      <c r="B220" s="142" t="s">
        <v>3601</v>
      </c>
      <c r="C220" s="216">
        <v>8847</v>
      </c>
      <c r="D220" s="219" t="s">
        <v>3598</v>
      </c>
      <c r="E220" s="164" t="s">
        <v>4728</v>
      </c>
      <c r="F220" s="145">
        <v>5000</v>
      </c>
      <c r="G220" s="145">
        <f t="shared" si="8"/>
        <v>15000</v>
      </c>
      <c r="H220" s="225"/>
      <c r="I220" s="225"/>
      <c r="J220" s="225"/>
    </row>
    <row r="221" spans="1:10" hidden="1" x14ac:dyDescent="0.25">
      <c r="A221" s="216">
        <f t="shared" si="9"/>
        <v>205</v>
      </c>
      <c r="B221" s="142" t="s">
        <v>1972</v>
      </c>
      <c r="C221" s="230" t="s">
        <v>378</v>
      </c>
      <c r="D221" s="143" t="s">
        <v>379</v>
      </c>
      <c r="E221" s="164" t="s">
        <v>4728</v>
      </c>
      <c r="F221" s="145">
        <v>5000</v>
      </c>
      <c r="G221" s="145">
        <f t="shared" si="8"/>
        <v>15000</v>
      </c>
      <c r="H221" s="225"/>
      <c r="I221" s="225"/>
      <c r="J221" s="225"/>
    </row>
    <row r="222" spans="1:10" hidden="1" x14ac:dyDescent="0.25">
      <c r="A222" s="216">
        <f t="shared" si="9"/>
        <v>206</v>
      </c>
      <c r="B222" s="217" t="s">
        <v>1970</v>
      </c>
      <c r="C222" s="216">
        <v>8367</v>
      </c>
      <c r="D222" s="166" t="s">
        <v>705</v>
      </c>
      <c r="E222" s="164" t="s">
        <v>4728</v>
      </c>
      <c r="F222" s="145">
        <v>6700</v>
      </c>
      <c r="G222" s="145">
        <f t="shared" si="8"/>
        <v>20100</v>
      </c>
      <c r="H222" s="225"/>
      <c r="I222" s="225"/>
      <c r="J222" s="225"/>
    </row>
    <row r="223" spans="1:10" ht="30" hidden="1" x14ac:dyDescent="0.25">
      <c r="A223" s="216">
        <f t="shared" si="9"/>
        <v>207</v>
      </c>
      <c r="B223" s="142" t="s">
        <v>5112</v>
      </c>
      <c r="C223" s="164">
        <v>6065</v>
      </c>
      <c r="D223" s="160" t="s">
        <v>5057</v>
      </c>
      <c r="E223" s="164" t="s">
        <v>4728</v>
      </c>
      <c r="F223" s="145">
        <v>7200</v>
      </c>
      <c r="G223" s="145">
        <f t="shared" si="8"/>
        <v>21600</v>
      </c>
      <c r="H223" s="225"/>
      <c r="I223" s="225"/>
      <c r="J223" s="225"/>
    </row>
    <row r="224" spans="1:10" ht="30" hidden="1" x14ac:dyDescent="0.25">
      <c r="A224" s="216">
        <f t="shared" si="9"/>
        <v>208</v>
      </c>
      <c r="B224" s="229" t="s">
        <v>4483</v>
      </c>
      <c r="C224" s="216">
        <v>6467</v>
      </c>
      <c r="D224" s="219" t="s">
        <v>1973</v>
      </c>
      <c r="E224" s="164" t="s">
        <v>4728</v>
      </c>
      <c r="F224" s="145">
        <v>8040</v>
      </c>
      <c r="G224" s="145">
        <f t="shared" si="8"/>
        <v>24120</v>
      </c>
      <c r="H224" s="225"/>
      <c r="I224" s="225"/>
      <c r="J224" s="225"/>
    </row>
    <row r="225" spans="1:10" hidden="1" x14ac:dyDescent="0.25">
      <c r="A225" s="216">
        <f t="shared" si="9"/>
        <v>209</v>
      </c>
      <c r="B225" s="217" t="s">
        <v>1969</v>
      </c>
      <c r="C225" s="216">
        <v>8361</v>
      </c>
      <c r="D225" s="166" t="s">
        <v>1968</v>
      </c>
      <c r="E225" s="164" t="s">
        <v>4728</v>
      </c>
      <c r="F225" s="145">
        <v>6700</v>
      </c>
      <c r="G225" s="145">
        <f t="shared" si="8"/>
        <v>20100</v>
      </c>
      <c r="H225" s="225"/>
      <c r="I225" s="225"/>
      <c r="J225" s="225"/>
    </row>
    <row r="226" spans="1:10" hidden="1" x14ac:dyDescent="0.25">
      <c r="A226" s="216">
        <f t="shared" si="9"/>
        <v>210</v>
      </c>
      <c r="B226" s="217" t="s">
        <v>4639</v>
      </c>
      <c r="C226" s="216">
        <v>8362</v>
      </c>
      <c r="D226" s="166" t="s">
        <v>4640</v>
      </c>
      <c r="E226" s="164" t="s">
        <v>4728</v>
      </c>
      <c r="F226" s="145">
        <v>7200</v>
      </c>
      <c r="G226" s="145">
        <f t="shared" si="8"/>
        <v>21600</v>
      </c>
      <c r="H226" s="225"/>
      <c r="I226" s="225"/>
      <c r="J226" s="225"/>
    </row>
    <row r="227" spans="1:10" hidden="1" x14ac:dyDescent="0.25">
      <c r="A227" s="216">
        <f t="shared" si="9"/>
        <v>211</v>
      </c>
      <c r="B227" s="217" t="s">
        <v>5580</v>
      </c>
      <c r="C227" s="216">
        <v>9079</v>
      </c>
      <c r="D227" s="166" t="s">
        <v>5582</v>
      </c>
      <c r="E227" s="164" t="s">
        <v>4728</v>
      </c>
      <c r="F227" s="145">
        <v>114200</v>
      </c>
      <c r="G227" s="145">
        <f t="shared" si="8"/>
        <v>342600</v>
      </c>
      <c r="H227" s="225"/>
      <c r="I227" s="225"/>
      <c r="J227" s="225"/>
    </row>
    <row r="228" spans="1:10" hidden="1" x14ac:dyDescent="0.25">
      <c r="A228" s="216">
        <f t="shared" si="9"/>
        <v>212</v>
      </c>
      <c r="B228" s="217" t="s">
        <v>5581</v>
      </c>
      <c r="C228" s="216">
        <v>9080</v>
      </c>
      <c r="D228" s="166" t="s">
        <v>5583</v>
      </c>
      <c r="E228" s="164" t="s">
        <v>4728</v>
      </c>
      <c r="F228" s="145">
        <v>114200</v>
      </c>
      <c r="G228" s="145">
        <f t="shared" si="8"/>
        <v>342600</v>
      </c>
      <c r="H228" s="225"/>
      <c r="I228" s="225"/>
      <c r="J228" s="225"/>
    </row>
    <row r="229" spans="1:10" hidden="1" x14ac:dyDescent="0.25">
      <c r="A229" s="216">
        <f t="shared" si="9"/>
        <v>213</v>
      </c>
      <c r="B229" s="217" t="s">
        <v>5585</v>
      </c>
      <c r="C229" s="216">
        <v>9081</v>
      </c>
      <c r="D229" s="166" t="s">
        <v>5584</v>
      </c>
      <c r="E229" s="164" t="s">
        <v>4728</v>
      </c>
      <c r="F229" s="145">
        <v>122200</v>
      </c>
      <c r="G229" s="145">
        <f t="shared" si="8"/>
        <v>366600</v>
      </c>
      <c r="H229" s="225"/>
      <c r="I229" s="225"/>
      <c r="J229" s="225"/>
    </row>
    <row r="230" spans="1:10" ht="30" hidden="1" x14ac:dyDescent="0.25">
      <c r="A230" s="216">
        <f t="shared" si="9"/>
        <v>214</v>
      </c>
      <c r="B230" s="217" t="s">
        <v>5587</v>
      </c>
      <c r="C230" s="216">
        <v>9082</v>
      </c>
      <c r="D230" s="160" t="s">
        <v>5586</v>
      </c>
      <c r="E230" s="164" t="s">
        <v>4728</v>
      </c>
      <c r="F230" s="145">
        <v>129200</v>
      </c>
      <c r="G230" s="145">
        <f t="shared" si="8"/>
        <v>387600</v>
      </c>
      <c r="H230" s="225"/>
      <c r="I230" s="225"/>
      <c r="J230" s="225"/>
    </row>
    <row r="231" spans="1:10" hidden="1" x14ac:dyDescent="0.25">
      <c r="A231" s="216">
        <f t="shared" si="9"/>
        <v>215</v>
      </c>
      <c r="B231" s="142" t="s">
        <v>746</v>
      </c>
      <c r="C231" s="216">
        <v>8383</v>
      </c>
      <c r="D231" s="166" t="s">
        <v>1916</v>
      </c>
      <c r="E231" s="164" t="s">
        <v>4728</v>
      </c>
      <c r="F231" s="145">
        <v>20000</v>
      </c>
      <c r="G231" s="145">
        <f t="shared" si="8"/>
        <v>60000</v>
      </c>
      <c r="H231" s="225"/>
      <c r="I231" s="225"/>
      <c r="J231" s="225"/>
    </row>
    <row r="232" spans="1:10" hidden="1" x14ac:dyDescent="0.25">
      <c r="A232" s="216">
        <f t="shared" si="9"/>
        <v>216</v>
      </c>
      <c r="B232" s="217" t="s">
        <v>1922</v>
      </c>
      <c r="C232" s="216">
        <v>8848</v>
      </c>
      <c r="D232" s="166" t="s">
        <v>1921</v>
      </c>
      <c r="E232" s="164" t="s">
        <v>4728</v>
      </c>
      <c r="F232" s="145">
        <v>40000</v>
      </c>
      <c r="G232" s="145">
        <f t="shared" si="8"/>
        <v>120000</v>
      </c>
      <c r="H232" s="225"/>
      <c r="I232" s="225"/>
      <c r="J232" s="225"/>
    </row>
    <row r="233" spans="1:10" hidden="1" x14ac:dyDescent="0.25">
      <c r="A233" s="216">
        <f t="shared" si="9"/>
        <v>217</v>
      </c>
      <c r="B233" s="217" t="s">
        <v>4641</v>
      </c>
      <c r="C233" s="216">
        <v>8849</v>
      </c>
      <c r="D233" s="166" t="s">
        <v>4642</v>
      </c>
      <c r="E233" s="164" t="s">
        <v>4728</v>
      </c>
      <c r="F233" s="145">
        <v>35000</v>
      </c>
      <c r="G233" s="145">
        <f t="shared" si="8"/>
        <v>105000</v>
      </c>
      <c r="H233" s="225"/>
      <c r="I233" s="225"/>
      <c r="J233" s="225"/>
    </row>
    <row r="234" spans="1:10" hidden="1" x14ac:dyDescent="0.25">
      <c r="A234" s="216">
        <f t="shared" si="9"/>
        <v>218</v>
      </c>
      <c r="B234" s="142" t="s">
        <v>4314</v>
      </c>
      <c r="C234" s="216">
        <v>8431</v>
      </c>
      <c r="D234" s="143" t="s">
        <v>4315</v>
      </c>
      <c r="E234" s="164" t="s">
        <v>4728</v>
      </c>
      <c r="F234" s="145">
        <v>60000</v>
      </c>
      <c r="G234" s="145">
        <f t="shared" si="8"/>
        <v>180000</v>
      </c>
      <c r="H234" s="225"/>
      <c r="I234" s="225"/>
      <c r="J234" s="225"/>
    </row>
    <row r="235" spans="1:10" hidden="1" x14ac:dyDescent="0.25">
      <c r="A235" s="216">
        <f t="shared" si="9"/>
        <v>219</v>
      </c>
      <c r="B235" s="142" t="s">
        <v>2107</v>
      </c>
      <c r="C235" s="216">
        <v>8432</v>
      </c>
      <c r="D235" s="143" t="s">
        <v>2106</v>
      </c>
      <c r="E235" s="164" t="s">
        <v>4728</v>
      </c>
      <c r="F235" s="145">
        <v>70000</v>
      </c>
      <c r="G235" s="145">
        <f t="shared" si="8"/>
        <v>210000</v>
      </c>
      <c r="H235" s="225"/>
      <c r="I235" s="225"/>
      <c r="J235" s="225"/>
    </row>
    <row r="236" spans="1:10" hidden="1" x14ac:dyDescent="0.25">
      <c r="A236" s="216">
        <f t="shared" si="9"/>
        <v>220</v>
      </c>
      <c r="B236" s="217" t="s">
        <v>1924</v>
      </c>
      <c r="C236" s="216">
        <v>8410</v>
      </c>
      <c r="D236" s="166" t="s">
        <v>1923</v>
      </c>
      <c r="E236" s="164" t="s">
        <v>4728</v>
      </c>
      <c r="F236" s="145">
        <v>75000</v>
      </c>
      <c r="G236" s="145">
        <f t="shared" si="8"/>
        <v>225000</v>
      </c>
      <c r="H236" s="225"/>
      <c r="I236" s="225"/>
      <c r="J236" s="225"/>
    </row>
    <row r="237" spans="1:10" hidden="1" x14ac:dyDescent="0.25">
      <c r="A237" s="216">
        <f t="shared" si="9"/>
        <v>221</v>
      </c>
      <c r="B237" s="217" t="s">
        <v>1915</v>
      </c>
      <c r="C237" s="216">
        <v>8323</v>
      </c>
      <c r="D237" s="166" t="s">
        <v>1914</v>
      </c>
      <c r="E237" s="164" t="s">
        <v>4728</v>
      </c>
      <c r="F237" s="145">
        <v>50000</v>
      </c>
      <c r="G237" s="145">
        <f t="shared" si="8"/>
        <v>150000</v>
      </c>
      <c r="H237" s="225"/>
      <c r="I237" s="225"/>
      <c r="J237" s="225"/>
    </row>
    <row r="238" spans="1:10" hidden="1" x14ac:dyDescent="0.25">
      <c r="A238" s="216">
        <f t="shared" si="9"/>
        <v>222</v>
      </c>
      <c r="B238" s="142" t="s">
        <v>748</v>
      </c>
      <c r="C238" s="216">
        <v>8433</v>
      </c>
      <c r="D238" s="143" t="s">
        <v>1927</v>
      </c>
      <c r="E238" s="164" t="s">
        <v>4728</v>
      </c>
      <c r="F238" s="145">
        <v>96000</v>
      </c>
      <c r="G238" s="145">
        <f t="shared" si="8"/>
        <v>288000</v>
      </c>
      <c r="H238" s="225"/>
      <c r="I238" s="225"/>
      <c r="J238" s="225"/>
    </row>
    <row r="239" spans="1:10" hidden="1" x14ac:dyDescent="0.25">
      <c r="A239" s="216">
        <f t="shared" si="9"/>
        <v>223</v>
      </c>
      <c r="B239" s="217" t="s">
        <v>4367</v>
      </c>
      <c r="C239" s="216">
        <v>8414</v>
      </c>
      <c r="D239" s="166" t="s">
        <v>4369</v>
      </c>
      <c r="E239" s="164" t="s">
        <v>4728</v>
      </c>
      <c r="F239" s="145">
        <v>60000</v>
      </c>
      <c r="G239" s="145">
        <f t="shared" si="8"/>
        <v>180000</v>
      </c>
      <c r="H239" s="466"/>
      <c r="I239" s="466"/>
      <c r="J239" s="225"/>
    </row>
    <row r="240" spans="1:10" ht="30" hidden="1" x14ac:dyDescent="0.25">
      <c r="A240" s="216">
        <f t="shared" si="9"/>
        <v>224</v>
      </c>
      <c r="B240" s="217" t="s">
        <v>4368</v>
      </c>
      <c r="C240" s="216">
        <v>8415</v>
      </c>
      <c r="D240" s="160" t="s">
        <v>4370</v>
      </c>
      <c r="E240" s="164" t="s">
        <v>4728</v>
      </c>
      <c r="F240" s="145">
        <v>50000</v>
      </c>
      <c r="G240" s="145">
        <f t="shared" si="8"/>
        <v>150000</v>
      </c>
      <c r="H240" s="225"/>
      <c r="I240" s="225"/>
      <c r="J240" s="225"/>
    </row>
    <row r="241" spans="1:10" ht="60" hidden="1" x14ac:dyDescent="0.25">
      <c r="A241" s="216">
        <f t="shared" si="9"/>
        <v>225</v>
      </c>
      <c r="B241" s="217" t="s">
        <v>747</v>
      </c>
      <c r="C241" s="216">
        <v>8236</v>
      </c>
      <c r="D241" s="219" t="s">
        <v>2074</v>
      </c>
      <c r="E241" s="164" t="s">
        <v>4728</v>
      </c>
      <c r="F241" s="145">
        <v>39000</v>
      </c>
      <c r="G241" s="145">
        <f t="shared" ref="G241:G272" si="10">F241*3</f>
        <v>117000</v>
      </c>
      <c r="H241" s="225"/>
      <c r="I241" s="225"/>
      <c r="J241" s="225"/>
    </row>
    <row r="242" spans="1:10" ht="45" hidden="1" x14ac:dyDescent="0.25">
      <c r="A242" s="216">
        <f t="shared" si="9"/>
        <v>226</v>
      </c>
      <c r="B242" s="142" t="s">
        <v>4354</v>
      </c>
      <c r="C242" s="216">
        <v>8234</v>
      </c>
      <c r="D242" s="143" t="s">
        <v>4355</v>
      </c>
      <c r="E242" s="164" t="s">
        <v>4728</v>
      </c>
      <c r="F242" s="145">
        <v>39000</v>
      </c>
      <c r="G242" s="145">
        <f t="shared" si="10"/>
        <v>117000</v>
      </c>
      <c r="H242" s="225"/>
      <c r="I242" s="225"/>
      <c r="J242" s="225"/>
    </row>
    <row r="243" spans="1:10" ht="60" hidden="1" x14ac:dyDescent="0.25">
      <c r="A243" s="216">
        <f t="shared" si="9"/>
        <v>227</v>
      </c>
      <c r="B243" s="142" t="s">
        <v>4356</v>
      </c>
      <c r="C243" s="216">
        <v>8850</v>
      </c>
      <c r="D243" s="143" t="s">
        <v>4357</v>
      </c>
      <c r="E243" s="164" t="s">
        <v>4728</v>
      </c>
      <c r="F243" s="145">
        <v>40200</v>
      </c>
      <c r="G243" s="145">
        <f t="shared" si="10"/>
        <v>120600</v>
      </c>
      <c r="H243" s="225"/>
      <c r="I243" s="225"/>
      <c r="J243" s="225"/>
    </row>
    <row r="244" spans="1:10" ht="30" hidden="1" x14ac:dyDescent="0.25">
      <c r="A244" s="216">
        <f t="shared" si="9"/>
        <v>228</v>
      </c>
      <c r="B244" s="142" t="s">
        <v>1920</v>
      </c>
      <c r="C244" s="216">
        <v>8235</v>
      </c>
      <c r="D244" s="143" t="s">
        <v>1919</v>
      </c>
      <c r="E244" s="164" t="s">
        <v>4728</v>
      </c>
      <c r="F244" s="145">
        <v>80000</v>
      </c>
      <c r="G244" s="145">
        <f t="shared" si="10"/>
        <v>240000</v>
      </c>
      <c r="H244" s="225"/>
      <c r="I244" s="225"/>
      <c r="J244" s="225"/>
    </row>
    <row r="245" spans="1:10" hidden="1" x14ac:dyDescent="0.25">
      <c r="A245" s="216">
        <f t="shared" si="9"/>
        <v>229</v>
      </c>
      <c r="B245" s="142" t="s">
        <v>1918</v>
      </c>
      <c r="C245" s="216">
        <v>8390</v>
      </c>
      <c r="D245" s="143" t="s">
        <v>1917</v>
      </c>
      <c r="E245" s="164" t="s">
        <v>4728</v>
      </c>
      <c r="F245" s="145">
        <v>18000</v>
      </c>
      <c r="G245" s="145">
        <f t="shared" si="10"/>
        <v>54000</v>
      </c>
      <c r="H245" s="225"/>
      <c r="I245" s="225"/>
      <c r="J245" s="225"/>
    </row>
    <row r="246" spans="1:10" hidden="1" x14ac:dyDescent="0.25">
      <c r="A246" s="216">
        <f t="shared" si="9"/>
        <v>230</v>
      </c>
      <c r="B246" s="142" t="s">
        <v>1926</v>
      </c>
      <c r="C246" s="216">
        <v>8416</v>
      </c>
      <c r="D246" s="143" t="s">
        <v>1925</v>
      </c>
      <c r="E246" s="164" t="s">
        <v>4728</v>
      </c>
      <c r="F246" s="145">
        <v>67000</v>
      </c>
      <c r="G246" s="145">
        <f t="shared" si="10"/>
        <v>201000</v>
      </c>
      <c r="H246" s="225"/>
      <c r="I246" s="225"/>
      <c r="J246" s="225"/>
    </row>
    <row r="247" spans="1:10" hidden="1" x14ac:dyDescent="0.25">
      <c r="A247" s="216">
        <f t="shared" si="9"/>
        <v>231</v>
      </c>
      <c r="B247" s="142" t="s">
        <v>4643</v>
      </c>
      <c r="C247" s="216">
        <v>8384</v>
      </c>
      <c r="D247" s="143" t="s">
        <v>4644</v>
      </c>
      <c r="E247" s="164" t="s">
        <v>4728</v>
      </c>
      <c r="F247" s="145">
        <v>19500</v>
      </c>
      <c r="G247" s="145">
        <f t="shared" si="10"/>
        <v>58500</v>
      </c>
      <c r="H247" s="225"/>
      <c r="I247" s="225"/>
      <c r="J247" s="225"/>
    </row>
    <row r="248" spans="1:10" s="162" customFormat="1" ht="34.5" hidden="1" customHeight="1" x14ac:dyDescent="0.25">
      <c r="A248" s="149">
        <f t="shared" si="9"/>
        <v>232</v>
      </c>
      <c r="B248" s="167" t="s">
        <v>4485</v>
      </c>
      <c r="C248" s="149">
        <v>8417</v>
      </c>
      <c r="D248" s="167" t="s">
        <v>4366</v>
      </c>
      <c r="E248" s="144" t="s">
        <v>4728</v>
      </c>
      <c r="F248" s="151">
        <v>50000</v>
      </c>
      <c r="G248" s="151">
        <f t="shared" si="10"/>
        <v>150000</v>
      </c>
      <c r="H248" s="168"/>
      <c r="I248" s="168"/>
      <c r="J248" s="168"/>
    </row>
    <row r="249" spans="1:10" s="162" customFormat="1" ht="19.5" hidden="1" customHeight="1" x14ac:dyDescent="0.25">
      <c r="A249" s="149">
        <f t="shared" si="9"/>
        <v>233</v>
      </c>
      <c r="B249" s="167" t="s">
        <v>771</v>
      </c>
      <c r="C249" s="149">
        <v>8393</v>
      </c>
      <c r="D249" s="167" t="s">
        <v>770</v>
      </c>
      <c r="E249" s="144" t="s">
        <v>4728</v>
      </c>
      <c r="F249" s="151">
        <v>26000</v>
      </c>
      <c r="G249" s="151">
        <f t="shared" si="10"/>
        <v>78000</v>
      </c>
      <c r="H249" s="168"/>
      <c r="I249" s="168"/>
      <c r="J249" s="168"/>
    </row>
    <row r="250" spans="1:10" s="162" customFormat="1" hidden="1" x14ac:dyDescent="0.25">
      <c r="A250" s="149">
        <f t="shared" si="9"/>
        <v>234</v>
      </c>
      <c r="B250" s="223" t="s">
        <v>2042</v>
      </c>
      <c r="C250" s="149">
        <v>8279</v>
      </c>
      <c r="D250" s="148" t="s">
        <v>2041</v>
      </c>
      <c r="E250" s="144" t="s">
        <v>4728</v>
      </c>
      <c r="F250" s="151">
        <v>32000</v>
      </c>
      <c r="G250" s="151">
        <f t="shared" si="10"/>
        <v>96000</v>
      </c>
      <c r="H250" s="168"/>
      <c r="I250" s="168"/>
      <c r="J250" s="168"/>
    </row>
    <row r="251" spans="1:10" s="162" customFormat="1" hidden="1" x14ac:dyDescent="0.25">
      <c r="A251" s="149">
        <f t="shared" si="9"/>
        <v>235</v>
      </c>
      <c r="B251" s="167" t="s">
        <v>1891</v>
      </c>
      <c r="C251" s="149">
        <v>8278</v>
      </c>
      <c r="D251" s="313" t="s">
        <v>401</v>
      </c>
      <c r="E251" s="144" t="s">
        <v>4728</v>
      </c>
      <c r="F251" s="151">
        <v>39000</v>
      </c>
      <c r="G251" s="151">
        <f t="shared" si="10"/>
        <v>117000</v>
      </c>
      <c r="H251" s="168"/>
      <c r="I251" s="168"/>
      <c r="J251" s="168"/>
    </row>
    <row r="252" spans="1:10" s="162" customFormat="1" hidden="1" x14ac:dyDescent="0.25">
      <c r="A252" s="149">
        <f t="shared" si="9"/>
        <v>236</v>
      </c>
      <c r="B252" s="226" t="s">
        <v>4484</v>
      </c>
      <c r="C252" s="149">
        <v>8292</v>
      </c>
      <c r="D252" s="143" t="s">
        <v>402</v>
      </c>
      <c r="E252" s="144" t="s">
        <v>4728</v>
      </c>
      <c r="F252" s="151">
        <v>35000</v>
      </c>
      <c r="G252" s="151">
        <f t="shared" si="10"/>
        <v>105000</v>
      </c>
      <c r="H252" s="168"/>
      <c r="I252" s="168"/>
      <c r="J252" s="168"/>
    </row>
    <row r="253" spans="1:10" s="162" customFormat="1" hidden="1" x14ac:dyDescent="0.25">
      <c r="A253" s="149">
        <f t="shared" si="9"/>
        <v>237</v>
      </c>
      <c r="B253" s="167" t="s">
        <v>2692</v>
      </c>
      <c r="C253" s="149">
        <v>8289</v>
      </c>
      <c r="D253" s="167" t="s">
        <v>4358</v>
      </c>
      <c r="E253" s="144" t="s">
        <v>4728</v>
      </c>
      <c r="F253" s="151">
        <v>39000</v>
      </c>
      <c r="G253" s="151">
        <f t="shared" si="10"/>
        <v>117000</v>
      </c>
      <c r="H253" s="168"/>
      <c r="I253" s="168"/>
      <c r="J253" s="168"/>
    </row>
    <row r="254" spans="1:10" hidden="1" x14ac:dyDescent="0.25">
      <c r="A254" s="216">
        <f t="shared" si="9"/>
        <v>238</v>
      </c>
      <c r="B254" s="142" t="s">
        <v>788</v>
      </c>
      <c r="C254" s="216">
        <v>8419</v>
      </c>
      <c r="D254" s="143" t="s">
        <v>2093</v>
      </c>
      <c r="E254" s="164" t="s">
        <v>4728</v>
      </c>
      <c r="F254" s="145">
        <v>40000</v>
      </c>
      <c r="G254" s="145">
        <f t="shared" si="10"/>
        <v>120000</v>
      </c>
      <c r="H254" s="225"/>
      <c r="I254" s="225"/>
      <c r="J254" s="225"/>
    </row>
    <row r="255" spans="1:10" hidden="1" x14ac:dyDescent="0.25">
      <c r="A255" s="216">
        <f t="shared" si="9"/>
        <v>239</v>
      </c>
      <c r="B255" s="142" t="s">
        <v>2057</v>
      </c>
      <c r="C255" s="230" t="s">
        <v>445</v>
      </c>
      <c r="D255" s="143" t="s">
        <v>446</v>
      </c>
      <c r="E255" s="164" t="s">
        <v>4728</v>
      </c>
      <c r="F255" s="145">
        <v>64000</v>
      </c>
      <c r="G255" s="145">
        <f t="shared" si="10"/>
        <v>192000</v>
      </c>
      <c r="H255" s="225"/>
      <c r="I255" s="225"/>
      <c r="J255" s="225"/>
    </row>
    <row r="256" spans="1:10" hidden="1" x14ac:dyDescent="0.25">
      <c r="A256" s="216">
        <f t="shared" si="9"/>
        <v>240</v>
      </c>
      <c r="B256" s="217" t="s">
        <v>2030</v>
      </c>
      <c r="C256" s="216">
        <v>8246</v>
      </c>
      <c r="D256" s="166" t="s">
        <v>2029</v>
      </c>
      <c r="E256" s="164" t="s">
        <v>4728</v>
      </c>
      <c r="F256" s="145">
        <v>40200</v>
      </c>
      <c r="G256" s="145">
        <f t="shared" si="10"/>
        <v>120600</v>
      </c>
      <c r="H256" s="225"/>
      <c r="I256" s="225"/>
      <c r="J256" s="225"/>
    </row>
    <row r="257" spans="1:110" hidden="1" x14ac:dyDescent="0.25">
      <c r="A257" s="216">
        <f t="shared" si="9"/>
        <v>241</v>
      </c>
      <c r="B257" s="142" t="s">
        <v>4359</v>
      </c>
      <c r="C257" s="216">
        <v>8408</v>
      </c>
      <c r="D257" s="167" t="s">
        <v>4360</v>
      </c>
      <c r="E257" s="164" t="s">
        <v>4728</v>
      </c>
      <c r="F257" s="145">
        <v>96000</v>
      </c>
      <c r="G257" s="145">
        <f t="shared" si="10"/>
        <v>288000</v>
      </c>
      <c r="H257" s="225"/>
      <c r="I257" s="225"/>
      <c r="J257" s="225"/>
    </row>
    <row r="258" spans="1:110" hidden="1" x14ac:dyDescent="0.25">
      <c r="A258" s="216">
        <f t="shared" si="9"/>
        <v>242</v>
      </c>
      <c r="B258" s="142" t="s">
        <v>787</v>
      </c>
      <c r="C258" s="216">
        <v>8418</v>
      </c>
      <c r="D258" s="143" t="s">
        <v>1894</v>
      </c>
      <c r="E258" s="164" t="s">
        <v>4728</v>
      </c>
      <c r="F258" s="145">
        <v>67000</v>
      </c>
      <c r="G258" s="145">
        <f t="shared" si="10"/>
        <v>201000</v>
      </c>
      <c r="H258" s="225"/>
      <c r="I258" s="225"/>
      <c r="J258" s="225"/>
    </row>
    <row r="259" spans="1:110" hidden="1" x14ac:dyDescent="0.25">
      <c r="A259" s="216">
        <f t="shared" si="9"/>
        <v>243</v>
      </c>
      <c r="B259" s="142" t="s">
        <v>791</v>
      </c>
      <c r="C259" s="216">
        <v>8239</v>
      </c>
      <c r="D259" s="167" t="s">
        <v>4361</v>
      </c>
      <c r="E259" s="164" t="s">
        <v>4728</v>
      </c>
      <c r="F259" s="145">
        <v>39000</v>
      </c>
      <c r="G259" s="145">
        <f t="shared" si="10"/>
        <v>117000</v>
      </c>
      <c r="H259" s="225"/>
      <c r="I259" s="225"/>
      <c r="J259" s="225"/>
    </row>
    <row r="260" spans="1:110" hidden="1" x14ac:dyDescent="0.25">
      <c r="A260" s="216">
        <f t="shared" si="9"/>
        <v>244</v>
      </c>
      <c r="B260" s="142" t="s">
        <v>789</v>
      </c>
      <c r="C260" s="216">
        <v>8237</v>
      </c>
      <c r="D260" s="143" t="s">
        <v>2027</v>
      </c>
      <c r="E260" s="164" t="s">
        <v>4728</v>
      </c>
      <c r="F260" s="145">
        <v>39000</v>
      </c>
      <c r="G260" s="145">
        <f t="shared" si="10"/>
        <v>117000</v>
      </c>
      <c r="H260" s="225"/>
      <c r="I260" s="225"/>
      <c r="J260" s="225"/>
    </row>
    <row r="261" spans="1:110" hidden="1" x14ac:dyDescent="0.25">
      <c r="A261" s="216">
        <f t="shared" si="9"/>
        <v>245</v>
      </c>
      <c r="B261" s="142" t="s">
        <v>790</v>
      </c>
      <c r="C261" s="216">
        <v>8238</v>
      </c>
      <c r="D261" s="143" t="s">
        <v>2028</v>
      </c>
      <c r="E261" s="164" t="s">
        <v>4728</v>
      </c>
      <c r="F261" s="145">
        <v>39000</v>
      </c>
      <c r="G261" s="145">
        <f t="shared" si="10"/>
        <v>117000</v>
      </c>
      <c r="H261" s="225"/>
      <c r="I261" s="225"/>
      <c r="J261" s="225"/>
    </row>
    <row r="262" spans="1:110" hidden="1" x14ac:dyDescent="0.25">
      <c r="A262" s="216">
        <f t="shared" si="9"/>
        <v>246</v>
      </c>
      <c r="B262" s="217" t="s">
        <v>2104</v>
      </c>
      <c r="C262" s="230" t="s">
        <v>447</v>
      </c>
      <c r="D262" s="166" t="s">
        <v>2103</v>
      </c>
      <c r="E262" s="164" t="s">
        <v>4728</v>
      </c>
      <c r="F262" s="145">
        <v>40000</v>
      </c>
      <c r="G262" s="145">
        <f t="shared" si="10"/>
        <v>120000</v>
      </c>
      <c r="H262" s="225"/>
      <c r="I262" s="225"/>
      <c r="J262" s="225"/>
    </row>
    <row r="263" spans="1:110" hidden="1" x14ac:dyDescent="0.25">
      <c r="A263" s="216">
        <f t="shared" si="9"/>
        <v>247</v>
      </c>
      <c r="B263" s="142" t="s">
        <v>2081</v>
      </c>
      <c r="C263" s="230" t="s">
        <v>448</v>
      </c>
      <c r="D263" s="143" t="s">
        <v>449</v>
      </c>
      <c r="E263" s="164" t="s">
        <v>4728</v>
      </c>
      <c r="F263" s="145">
        <v>65000</v>
      </c>
      <c r="G263" s="145">
        <f t="shared" si="10"/>
        <v>195000</v>
      </c>
      <c r="H263" s="225"/>
      <c r="I263" s="225"/>
      <c r="J263" s="225"/>
    </row>
    <row r="264" spans="1:110" hidden="1" x14ac:dyDescent="0.25">
      <c r="A264" s="216">
        <f t="shared" si="9"/>
        <v>248</v>
      </c>
      <c r="B264" s="142" t="s">
        <v>2089</v>
      </c>
      <c r="C264" s="216">
        <v>8401</v>
      </c>
      <c r="D264" s="143" t="s">
        <v>2088</v>
      </c>
      <c r="E264" s="164" t="s">
        <v>4728</v>
      </c>
      <c r="F264" s="145">
        <v>80000</v>
      </c>
      <c r="G264" s="145">
        <f t="shared" si="10"/>
        <v>240000</v>
      </c>
      <c r="H264" s="225"/>
      <c r="I264" s="225"/>
      <c r="J264" s="225"/>
    </row>
    <row r="265" spans="1:110" s="584" customFormat="1" hidden="1" x14ac:dyDescent="0.25">
      <c r="A265" s="216">
        <f t="shared" si="9"/>
        <v>249</v>
      </c>
      <c r="B265" s="142" t="s">
        <v>800</v>
      </c>
      <c r="C265" s="216">
        <v>8420</v>
      </c>
      <c r="D265" s="143" t="s">
        <v>1895</v>
      </c>
      <c r="E265" s="164" t="s">
        <v>4728</v>
      </c>
      <c r="F265" s="145">
        <v>64000</v>
      </c>
      <c r="G265" s="145">
        <f t="shared" si="10"/>
        <v>192000</v>
      </c>
      <c r="H265" s="225"/>
      <c r="I265" s="225"/>
      <c r="J265" s="225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3"/>
      <c r="CO265" s="163"/>
      <c r="CP265" s="163"/>
      <c r="CQ265" s="163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3"/>
      <c r="DC265" s="163"/>
      <c r="DD265" s="163"/>
      <c r="DE265" s="163"/>
      <c r="DF265" s="163"/>
    </row>
    <row r="266" spans="1:110" ht="30" hidden="1" x14ac:dyDescent="0.25">
      <c r="A266" s="216">
        <f t="shared" si="9"/>
        <v>250</v>
      </c>
      <c r="B266" s="217" t="s">
        <v>2094</v>
      </c>
      <c r="C266" s="216">
        <v>8421</v>
      </c>
      <c r="D266" s="160" t="s">
        <v>419</v>
      </c>
      <c r="E266" s="164" t="s">
        <v>4728</v>
      </c>
      <c r="F266" s="145">
        <v>67000</v>
      </c>
      <c r="G266" s="145">
        <f t="shared" si="10"/>
        <v>201000</v>
      </c>
      <c r="H266" s="225"/>
      <c r="I266" s="225"/>
      <c r="J266" s="225"/>
    </row>
    <row r="267" spans="1:110" hidden="1" x14ac:dyDescent="0.25">
      <c r="A267" s="216">
        <f t="shared" si="9"/>
        <v>251</v>
      </c>
      <c r="B267" s="142" t="s">
        <v>2690</v>
      </c>
      <c r="C267" s="216">
        <v>8394</v>
      </c>
      <c r="D267" s="143" t="s">
        <v>4306</v>
      </c>
      <c r="E267" s="164" t="s">
        <v>4728</v>
      </c>
      <c r="F267" s="145">
        <v>26000</v>
      </c>
      <c r="G267" s="145">
        <f t="shared" si="10"/>
        <v>78000</v>
      </c>
      <c r="H267" s="225"/>
      <c r="I267" s="225"/>
      <c r="J267" s="225"/>
    </row>
    <row r="268" spans="1:110" ht="30" hidden="1" x14ac:dyDescent="0.25">
      <c r="A268" s="216">
        <f t="shared" si="9"/>
        <v>252</v>
      </c>
      <c r="B268" s="142" t="s">
        <v>797</v>
      </c>
      <c r="C268" s="216">
        <v>8169</v>
      </c>
      <c r="D268" s="143" t="s">
        <v>1993</v>
      </c>
      <c r="E268" s="164" t="s">
        <v>4728</v>
      </c>
      <c r="F268" s="145">
        <v>32500</v>
      </c>
      <c r="G268" s="145">
        <f t="shared" si="10"/>
        <v>97500</v>
      </c>
      <c r="H268" s="225"/>
      <c r="I268" s="225"/>
      <c r="J268" s="225"/>
    </row>
    <row r="269" spans="1:110" hidden="1" x14ac:dyDescent="0.25">
      <c r="A269" s="216">
        <f t="shared" si="9"/>
        <v>253</v>
      </c>
      <c r="B269" s="142" t="s">
        <v>799</v>
      </c>
      <c r="C269" s="216">
        <v>8296</v>
      </c>
      <c r="D269" s="143" t="s">
        <v>2076</v>
      </c>
      <c r="E269" s="164" t="s">
        <v>4728</v>
      </c>
      <c r="F269" s="145">
        <v>45500</v>
      </c>
      <c r="G269" s="145">
        <f t="shared" si="10"/>
        <v>136500</v>
      </c>
      <c r="H269" s="225"/>
      <c r="I269" s="225"/>
      <c r="J269" s="225"/>
    </row>
    <row r="270" spans="1:110" hidden="1" x14ac:dyDescent="0.25">
      <c r="A270" s="216">
        <f t="shared" ref="A270:A333" si="11">A269+1</f>
        <v>254</v>
      </c>
      <c r="B270" s="142" t="s">
        <v>798</v>
      </c>
      <c r="C270" s="216">
        <v>8428</v>
      </c>
      <c r="D270" s="166" t="s">
        <v>2102</v>
      </c>
      <c r="E270" s="164" t="s">
        <v>4728</v>
      </c>
      <c r="F270" s="145">
        <v>80000</v>
      </c>
      <c r="G270" s="145">
        <f t="shared" si="10"/>
        <v>240000</v>
      </c>
      <c r="H270" s="225"/>
      <c r="I270" s="225"/>
      <c r="J270" s="225"/>
    </row>
    <row r="271" spans="1:110" hidden="1" x14ac:dyDescent="0.25">
      <c r="A271" s="216">
        <f t="shared" si="11"/>
        <v>255</v>
      </c>
      <c r="B271" s="217" t="s">
        <v>801</v>
      </c>
      <c r="C271" s="216">
        <v>8274</v>
      </c>
      <c r="D271" s="166" t="s">
        <v>2037</v>
      </c>
      <c r="E271" s="164" t="s">
        <v>4728</v>
      </c>
      <c r="F271" s="145">
        <v>39000</v>
      </c>
      <c r="G271" s="145">
        <f t="shared" si="10"/>
        <v>117000</v>
      </c>
      <c r="H271" s="225"/>
      <c r="I271" s="225"/>
      <c r="J271" s="225"/>
    </row>
    <row r="272" spans="1:110" hidden="1" x14ac:dyDescent="0.25">
      <c r="A272" s="216">
        <f t="shared" si="11"/>
        <v>256</v>
      </c>
      <c r="B272" s="142" t="s">
        <v>2045</v>
      </c>
      <c r="C272" s="230" t="s">
        <v>432</v>
      </c>
      <c r="D272" s="143" t="s">
        <v>2044</v>
      </c>
      <c r="E272" s="164" t="s">
        <v>4728</v>
      </c>
      <c r="F272" s="145">
        <v>85000</v>
      </c>
      <c r="G272" s="145">
        <f t="shared" si="10"/>
        <v>255000</v>
      </c>
      <c r="H272" s="225"/>
      <c r="I272" s="225"/>
      <c r="J272" s="225"/>
    </row>
    <row r="273" spans="1:10" hidden="1" x14ac:dyDescent="0.25">
      <c r="A273" s="216">
        <f t="shared" si="11"/>
        <v>257</v>
      </c>
      <c r="B273" s="142" t="s">
        <v>2108</v>
      </c>
      <c r="C273" s="230" t="s">
        <v>433</v>
      </c>
      <c r="D273" s="569" t="s">
        <v>434</v>
      </c>
      <c r="E273" s="164" t="s">
        <v>4728</v>
      </c>
      <c r="F273" s="145">
        <v>40200</v>
      </c>
      <c r="G273" s="145">
        <f t="shared" ref="G273:G304" si="12">F273*3</f>
        <v>120600</v>
      </c>
      <c r="H273" s="225"/>
      <c r="I273" s="225"/>
      <c r="J273" s="225"/>
    </row>
    <row r="274" spans="1:10" hidden="1" x14ac:dyDescent="0.25">
      <c r="A274" s="216">
        <f t="shared" si="11"/>
        <v>258</v>
      </c>
      <c r="B274" s="142" t="s">
        <v>1810</v>
      </c>
      <c r="C274" s="230" t="s">
        <v>385</v>
      </c>
      <c r="D274" s="166" t="s">
        <v>386</v>
      </c>
      <c r="E274" s="164" t="s">
        <v>4728</v>
      </c>
      <c r="F274" s="145">
        <v>30000</v>
      </c>
      <c r="G274" s="145">
        <f t="shared" si="12"/>
        <v>90000</v>
      </c>
      <c r="H274" s="225"/>
      <c r="I274" s="225"/>
      <c r="J274" s="225"/>
    </row>
    <row r="275" spans="1:10" ht="30" hidden="1" x14ac:dyDescent="0.25">
      <c r="A275" s="216">
        <f t="shared" si="11"/>
        <v>259</v>
      </c>
      <c r="B275" s="142" t="s">
        <v>1889</v>
      </c>
      <c r="C275" s="216">
        <v>8250</v>
      </c>
      <c r="D275" s="143" t="s">
        <v>1890</v>
      </c>
      <c r="E275" s="164" t="s">
        <v>4728</v>
      </c>
      <c r="F275" s="145">
        <v>30000</v>
      </c>
      <c r="G275" s="145">
        <f t="shared" si="12"/>
        <v>90000</v>
      </c>
      <c r="H275" s="225"/>
      <c r="I275" s="225"/>
      <c r="J275" s="225"/>
    </row>
    <row r="276" spans="1:10" hidden="1" x14ac:dyDescent="0.25">
      <c r="A276" s="216">
        <f t="shared" si="11"/>
        <v>260</v>
      </c>
      <c r="B276" s="217" t="s">
        <v>4308</v>
      </c>
      <c r="C276" s="216">
        <v>8161</v>
      </c>
      <c r="D276" s="166" t="s">
        <v>4307</v>
      </c>
      <c r="E276" s="164" t="s">
        <v>4728</v>
      </c>
      <c r="F276" s="145">
        <v>33500</v>
      </c>
      <c r="G276" s="145">
        <f t="shared" si="12"/>
        <v>100500</v>
      </c>
      <c r="H276" s="225"/>
      <c r="I276" s="225"/>
      <c r="J276" s="225"/>
    </row>
    <row r="277" spans="1:10" hidden="1" x14ac:dyDescent="0.25">
      <c r="A277" s="216">
        <f t="shared" si="11"/>
        <v>261</v>
      </c>
      <c r="B277" s="217" t="s">
        <v>2034</v>
      </c>
      <c r="C277" s="216">
        <v>8251</v>
      </c>
      <c r="D277" s="166" t="s">
        <v>2033</v>
      </c>
      <c r="E277" s="164" t="s">
        <v>4728</v>
      </c>
      <c r="F277" s="145">
        <v>30000</v>
      </c>
      <c r="G277" s="145">
        <f t="shared" si="12"/>
        <v>90000</v>
      </c>
      <c r="H277" s="225"/>
      <c r="I277" s="225"/>
      <c r="J277" s="225"/>
    </row>
    <row r="278" spans="1:10" hidden="1" x14ac:dyDescent="0.25">
      <c r="A278" s="216">
        <f t="shared" si="11"/>
        <v>262</v>
      </c>
      <c r="B278" s="217" t="s">
        <v>2032</v>
      </c>
      <c r="C278" s="216">
        <v>8249</v>
      </c>
      <c r="D278" s="219" t="s">
        <v>2031</v>
      </c>
      <c r="E278" s="164" t="s">
        <v>4728</v>
      </c>
      <c r="F278" s="145">
        <v>30000</v>
      </c>
      <c r="G278" s="145">
        <f t="shared" si="12"/>
        <v>90000</v>
      </c>
      <c r="H278" s="225"/>
      <c r="I278" s="225"/>
      <c r="J278" s="225"/>
    </row>
    <row r="279" spans="1:10" hidden="1" x14ac:dyDescent="0.25">
      <c r="A279" s="216">
        <f t="shared" si="11"/>
        <v>263</v>
      </c>
      <c r="B279" s="217" t="s">
        <v>2087</v>
      </c>
      <c r="C279" s="216">
        <v>8851</v>
      </c>
      <c r="D279" s="166" t="s">
        <v>2086</v>
      </c>
      <c r="E279" s="164" t="s">
        <v>4728</v>
      </c>
      <c r="F279" s="145">
        <v>69000</v>
      </c>
      <c r="G279" s="145">
        <f t="shared" si="12"/>
        <v>207000</v>
      </c>
      <c r="H279" s="225"/>
      <c r="I279" s="225"/>
      <c r="J279" s="225"/>
    </row>
    <row r="280" spans="1:10" hidden="1" x14ac:dyDescent="0.25">
      <c r="A280" s="216">
        <f t="shared" si="11"/>
        <v>264</v>
      </c>
      <c r="B280" s="142" t="s">
        <v>2056</v>
      </c>
      <c r="C280" s="230" t="s">
        <v>435</v>
      </c>
      <c r="D280" s="143" t="s">
        <v>436</v>
      </c>
      <c r="E280" s="164" t="s">
        <v>4728</v>
      </c>
      <c r="F280" s="145">
        <v>85000</v>
      </c>
      <c r="G280" s="145">
        <f t="shared" si="12"/>
        <v>255000</v>
      </c>
      <c r="H280" s="225"/>
      <c r="I280" s="225"/>
      <c r="J280" s="225"/>
    </row>
    <row r="281" spans="1:10" hidden="1" x14ac:dyDescent="0.25">
      <c r="A281" s="216">
        <f t="shared" si="11"/>
        <v>265</v>
      </c>
      <c r="B281" s="229" t="s">
        <v>2109</v>
      </c>
      <c r="C281" s="230" t="s">
        <v>437</v>
      </c>
      <c r="D281" s="569" t="s">
        <v>438</v>
      </c>
      <c r="E281" s="164" t="s">
        <v>4728</v>
      </c>
      <c r="F281" s="145">
        <v>64000</v>
      </c>
      <c r="G281" s="145">
        <f t="shared" si="12"/>
        <v>192000</v>
      </c>
      <c r="H281" s="225"/>
      <c r="I281" s="225"/>
      <c r="J281" s="225"/>
    </row>
    <row r="282" spans="1:10" hidden="1" x14ac:dyDescent="0.25">
      <c r="A282" s="216">
        <f t="shared" si="11"/>
        <v>266</v>
      </c>
      <c r="B282" s="142" t="s">
        <v>2101</v>
      </c>
      <c r="C282" s="230" t="s">
        <v>439</v>
      </c>
      <c r="D282" s="143" t="s">
        <v>440</v>
      </c>
      <c r="E282" s="164" t="s">
        <v>4728</v>
      </c>
      <c r="F282" s="145">
        <v>85000</v>
      </c>
      <c r="G282" s="145">
        <f t="shared" si="12"/>
        <v>255000</v>
      </c>
      <c r="H282" s="225"/>
      <c r="I282" s="225"/>
      <c r="J282" s="225"/>
    </row>
    <row r="283" spans="1:10" hidden="1" x14ac:dyDescent="0.25">
      <c r="A283" s="216">
        <f t="shared" si="11"/>
        <v>267</v>
      </c>
      <c r="B283" s="142" t="s">
        <v>2078</v>
      </c>
      <c r="C283" s="230" t="s">
        <v>441</v>
      </c>
      <c r="D283" s="143" t="s">
        <v>2077</v>
      </c>
      <c r="E283" s="164" t="s">
        <v>4728</v>
      </c>
      <c r="F283" s="145">
        <v>85000</v>
      </c>
      <c r="G283" s="145">
        <f t="shared" si="12"/>
        <v>255000</v>
      </c>
      <c r="H283" s="225"/>
      <c r="I283" s="225"/>
      <c r="J283" s="225"/>
    </row>
    <row r="284" spans="1:10" hidden="1" x14ac:dyDescent="0.25">
      <c r="A284" s="216">
        <f t="shared" si="11"/>
        <v>268</v>
      </c>
      <c r="B284" s="217" t="s">
        <v>2080</v>
      </c>
      <c r="C284" s="216">
        <v>8293</v>
      </c>
      <c r="D284" s="569" t="s">
        <v>403</v>
      </c>
      <c r="E284" s="164" t="s">
        <v>4728</v>
      </c>
      <c r="F284" s="145">
        <v>40000</v>
      </c>
      <c r="G284" s="145">
        <f t="shared" si="12"/>
        <v>120000</v>
      </c>
      <c r="H284" s="225"/>
      <c r="I284" s="225"/>
      <c r="J284" s="225"/>
    </row>
    <row r="285" spans="1:10" hidden="1" x14ac:dyDescent="0.25">
      <c r="A285" s="216">
        <f t="shared" si="11"/>
        <v>269</v>
      </c>
      <c r="B285" s="217" t="s">
        <v>2009</v>
      </c>
      <c r="C285" s="230" t="s">
        <v>387</v>
      </c>
      <c r="D285" s="569" t="s">
        <v>388</v>
      </c>
      <c r="E285" s="164" t="s">
        <v>4728</v>
      </c>
      <c r="F285" s="145">
        <v>26800</v>
      </c>
      <c r="G285" s="145">
        <f t="shared" si="12"/>
        <v>80400</v>
      </c>
      <c r="H285" s="225"/>
      <c r="I285" s="225"/>
      <c r="J285" s="225"/>
    </row>
    <row r="286" spans="1:10" hidden="1" x14ac:dyDescent="0.25">
      <c r="A286" s="216">
        <f t="shared" si="11"/>
        <v>270</v>
      </c>
      <c r="B286" s="142" t="s">
        <v>795</v>
      </c>
      <c r="C286" s="216">
        <v>8273</v>
      </c>
      <c r="D286" s="166" t="s">
        <v>2035</v>
      </c>
      <c r="E286" s="164" t="s">
        <v>4728</v>
      </c>
      <c r="F286" s="145">
        <v>30000</v>
      </c>
      <c r="G286" s="145">
        <f t="shared" si="12"/>
        <v>90000</v>
      </c>
      <c r="H286" s="225"/>
      <c r="I286" s="225"/>
      <c r="J286" s="225"/>
    </row>
    <row r="287" spans="1:10" hidden="1" x14ac:dyDescent="0.25">
      <c r="A287" s="216">
        <f t="shared" si="11"/>
        <v>271</v>
      </c>
      <c r="B287" s="142" t="s">
        <v>2046</v>
      </c>
      <c r="C287" s="230" t="s">
        <v>442</v>
      </c>
      <c r="D287" s="143" t="s">
        <v>443</v>
      </c>
      <c r="E287" s="164" t="s">
        <v>4728</v>
      </c>
      <c r="F287" s="145">
        <v>64000</v>
      </c>
      <c r="G287" s="145">
        <f t="shared" si="12"/>
        <v>192000</v>
      </c>
      <c r="H287" s="225"/>
      <c r="I287" s="225"/>
      <c r="J287" s="225"/>
    </row>
    <row r="288" spans="1:10" hidden="1" x14ac:dyDescent="0.25">
      <c r="A288" s="216">
        <f t="shared" si="11"/>
        <v>272</v>
      </c>
      <c r="B288" s="217" t="s">
        <v>2024</v>
      </c>
      <c r="C288" s="230" t="s">
        <v>399</v>
      </c>
      <c r="D288" s="166" t="s">
        <v>400</v>
      </c>
      <c r="E288" s="164" t="s">
        <v>4728</v>
      </c>
      <c r="F288" s="145">
        <v>20000</v>
      </c>
      <c r="G288" s="145">
        <f t="shared" si="12"/>
        <v>60000</v>
      </c>
      <c r="H288" s="466"/>
      <c r="I288" s="320"/>
      <c r="J288" s="225"/>
    </row>
    <row r="289" spans="1:10" s="162" customFormat="1" hidden="1" x14ac:dyDescent="0.25">
      <c r="A289" s="149">
        <f t="shared" si="11"/>
        <v>273</v>
      </c>
      <c r="B289" s="167" t="s">
        <v>2019</v>
      </c>
      <c r="C289" s="149">
        <v>8171</v>
      </c>
      <c r="D289" s="143" t="s">
        <v>404</v>
      </c>
      <c r="E289" s="144" t="s">
        <v>4728</v>
      </c>
      <c r="F289" s="151">
        <v>36200</v>
      </c>
      <c r="G289" s="151">
        <f t="shared" si="12"/>
        <v>108600</v>
      </c>
      <c r="H289" s="168"/>
      <c r="I289" s="168"/>
      <c r="J289" s="168"/>
    </row>
    <row r="290" spans="1:10" s="162" customFormat="1" ht="30" hidden="1" x14ac:dyDescent="0.25">
      <c r="A290" s="149">
        <f t="shared" si="11"/>
        <v>274</v>
      </c>
      <c r="B290" s="167" t="s">
        <v>4362</v>
      </c>
      <c r="C290" s="149">
        <v>8852</v>
      </c>
      <c r="D290" s="143" t="s">
        <v>4363</v>
      </c>
      <c r="E290" s="144" t="s">
        <v>4728</v>
      </c>
      <c r="F290" s="151">
        <v>42800</v>
      </c>
      <c r="G290" s="151">
        <f t="shared" si="12"/>
        <v>128400</v>
      </c>
      <c r="H290" s="168"/>
      <c r="I290" s="168"/>
      <c r="J290" s="168"/>
    </row>
    <row r="291" spans="1:10" s="162" customFormat="1" ht="21" hidden="1" customHeight="1" x14ac:dyDescent="0.25">
      <c r="A291" s="149">
        <f t="shared" si="11"/>
        <v>275</v>
      </c>
      <c r="B291" s="223" t="s">
        <v>4309</v>
      </c>
      <c r="C291" s="149">
        <v>8173</v>
      </c>
      <c r="D291" s="167" t="s">
        <v>4310</v>
      </c>
      <c r="E291" s="144" t="s">
        <v>4728</v>
      </c>
      <c r="F291" s="151">
        <v>33000</v>
      </c>
      <c r="G291" s="151">
        <f t="shared" si="12"/>
        <v>99000</v>
      </c>
      <c r="H291" s="168"/>
      <c r="I291" s="168"/>
      <c r="J291" s="168"/>
    </row>
    <row r="292" spans="1:10" s="162" customFormat="1" hidden="1" x14ac:dyDescent="0.25">
      <c r="A292" s="149">
        <f t="shared" si="11"/>
        <v>276</v>
      </c>
      <c r="B292" s="167" t="s">
        <v>2095</v>
      </c>
      <c r="C292" s="149">
        <v>8422</v>
      </c>
      <c r="D292" s="313" t="s">
        <v>420</v>
      </c>
      <c r="E292" s="144" t="s">
        <v>4728</v>
      </c>
      <c r="F292" s="151">
        <v>67000</v>
      </c>
      <c r="G292" s="151">
        <f t="shared" si="12"/>
        <v>201000</v>
      </c>
      <c r="H292" s="168"/>
      <c r="I292" s="168"/>
      <c r="J292" s="168"/>
    </row>
    <row r="293" spans="1:10" s="162" customFormat="1" hidden="1" x14ac:dyDescent="0.25">
      <c r="A293" s="149">
        <f t="shared" si="11"/>
        <v>277</v>
      </c>
      <c r="B293" s="167" t="s">
        <v>2096</v>
      </c>
      <c r="C293" s="149">
        <v>8423</v>
      </c>
      <c r="D293" s="313" t="s">
        <v>421</v>
      </c>
      <c r="E293" s="144" t="s">
        <v>4728</v>
      </c>
      <c r="F293" s="151">
        <v>67000</v>
      </c>
      <c r="G293" s="151">
        <f t="shared" si="12"/>
        <v>201000</v>
      </c>
      <c r="H293" s="168"/>
      <c r="I293" s="168"/>
      <c r="J293" s="168"/>
    </row>
    <row r="294" spans="1:10" s="162" customFormat="1" ht="21.75" hidden="1" customHeight="1" x14ac:dyDescent="0.25">
      <c r="A294" s="149">
        <f t="shared" si="11"/>
        <v>278</v>
      </c>
      <c r="B294" s="226" t="s">
        <v>4486</v>
      </c>
      <c r="C294" s="227" t="s">
        <v>405</v>
      </c>
      <c r="D294" s="143" t="s">
        <v>2043</v>
      </c>
      <c r="E294" s="144" t="s">
        <v>4728</v>
      </c>
      <c r="F294" s="151">
        <v>42800</v>
      </c>
      <c r="G294" s="151">
        <f t="shared" si="12"/>
        <v>128400</v>
      </c>
      <c r="H294" s="168"/>
      <c r="I294" s="168"/>
      <c r="J294" s="168"/>
    </row>
    <row r="295" spans="1:10" s="162" customFormat="1" hidden="1" x14ac:dyDescent="0.25">
      <c r="A295" s="149">
        <f t="shared" si="11"/>
        <v>279</v>
      </c>
      <c r="B295" s="223" t="s">
        <v>2047</v>
      </c>
      <c r="C295" s="227" t="s">
        <v>406</v>
      </c>
      <c r="D295" s="148" t="s">
        <v>407</v>
      </c>
      <c r="E295" s="144" t="s">
        <v>4728</v>
      </c>
      <c r="F295" s="151">
        <v>42800</v>
      </c>
      <c r="G295" s="151">
        <f t="shared" si="12"/>
        <v>128400</v>
      </c>
      <c r="H295" s="168"/>
      <c r="I295" s="168"/>
      <c r="J295" s="168"/>
    </row>
    <row r="296" spans="1:10" s="162" customFormat="1" hidden="1" x14ac:dyDescent="0.25">
      <c r="A296" s="149">
        <f t="shared" si="11"/>
        <v>280</v>
      </c>
      <c r="B296" s="223" t="s">
        <v>2048</v>
      </c>
      <c r="C296" s="227" t="s">
        <v>408</v>
      </c>
      <c r="D296" s="313" t="s">
        <v>409</v>
      </c>
      <c r="E296" s="144" t="s">
        <v>4728</v>
      </c>
      <c r="F296" s="151">
        <v>42800</v>
      </c>
      <c r="G296" s="151">
        <f t="shared" si="12"/>
        <v>128400</v>
      </c>
      <c r="H296" s="168"/>
      <c r="I296" s="168"/>
      <c r="J296" s="168"/>
    </row>
    <row r="297" spans="1:10" s="162" customFormat="1" ht="30" hidden="1" x14ac:dyDescent="0.25">
      <c r="A297" s="149">
        <f t="shared" si="11"/>
        <v>281</v>
      </c>
      <c r="B297" s="223" t="s">
        <v>4364</v>
      </c>
      <c r="C297" s="149">
        <v>8853</v>
      </c>
      <c r="D297" s="167" t="s">
        <v>4365</v>
      </c>
      <c r="E297" s="144" t="s">
        <v>4728</v>
      </c>
      <c r="F297" s="151">
        <v>36000</v>
      </c>
      <c r="G297" s="151">
        <f t="shared" si="12"/>
        <v>108000</v>
      </c>
      <c r="H297" s="168"/>
      <c r="I297" s="168"/>
      <c r="J297" s="168"/>
    </row>
    <row r="298" spans="1:10" s="162" customFormat="1" hidden="1" x14ac:dyDescent="0.25">
      <c r="A298" s="149">
        <f t="shared" si="11"/>
        <v>282</v>
      </c>
      <c r="B298" s="167" t="s">
        <v>2091</v>
      </c>
      <c r="C298" s="149">
        <v>8404</v>
      </c>
      <c r="D298" s="143" t="s">
        <v>2090</v>
      </c>
      <c r="E298" s="144" t="s">
        <v>4728</v>
      </c>
      <c r="F298" s="151">
        <v>40000</v>
      </c>
      <c r="G298" s="151">
        <f t="shared" si="12"/>
        <v>120000</v>
      </c>
      <c r="H298" s="168"/>
      <c r="I298" s="168"/>
      <c r="J298" s="168"/>
    </row>
    <row r="299" spans="1:10" s="162" customFormat="1" ht="30" hidden="1" x14ac:dyDescent="0.25">
      <c r="A299" s="149">
        <f t="shared" si="11"/>
        <v>283</v>
      </c>
      <c r="B299" s="223" t="s">
        <v>3603</v>
      </c>
      <c r="C299" s="227" t="s">
        <v>381</v>
      </c>
      <c r="D299" s="313" t="s">
        <v>3602</v>
      </c>
      <c r="E299" s="144" t="s">
        <v>4728</v>
      </c>
      <c r="F299" s="151">
        <v>30000</v>
      </c>
      <c r="G299" s="151">
        <f t="shared" si="12"/>
        <v>90000</v>
      </c>
      <c r="H299" s="168"/>
      <c r="I299" s="168"/>
      <c r="J299" s="168"/>
    </row>
    <row r="300" spans="1:10" s="162" customFormat="1" hidden="1" x14ac:dyDescent="0.25">
      <c r="A300" s="149">
        <f t="shared" si="11"/>
        <v>284</v>
      </c>
      <c r="B300" s="223" t="s">
        <v>2049</v>
      </c>
      <c r="C300" s="227" t="s">
        <v>410</v>
      </c>
      <c r="D300" s="148" t="s">
        <v>815</v>
      </c>
      <c r="E300" s="144" t="s">
        <v>4728</v>
      </c>
      <c r="F300" s="151">
        <v>53600</v>
      </c>
      <c r="G300" s="151">
        <f t="shared" si="12"/>
        <v>160800</v>
      </c>
      <c r="H300" s="168"/>
      <c r="I300" s="168"/>
      <c r="J300" s="168"/>
    </row>
    <row r="301" spans="1:10" s="162" customFormat="1" hidden="1" x14ac:dyDescent="0.25">
      <c r="A301" s="149">
        <f t="shared" si="11"/>
        <v>285</v>
      </c>
      <c r="B301" s="223" t="s">
        <v>2051</v>
      </c>
      <c r="C301" s="227" t="s">
        <v>411</v>
      </c>
      <c r="D301" s="143" t="s">
        <v>2050</v>
      </c>
      <c r="E301" s="144" t="s">
        <v>4728</v>
      </c>
      <c r="F301" s="151">
        <v>41600</v>
      </c>
      <c r="G301" s="151">
        <f t="shared" si="12"/>
        <v>124800</v>
      </c>
      <c r="H301" s="168"/>
      <c r="I301" s="168"/>
      <c r="J301" s="168"/>
    </row>
    <row r="302" spans="1:10" s="162" customFormat="1" hidden="1" x14ac:dyDescent="0.25">
      <c r="A302" s="149">
        <f t="shared" si="11"/>
        <v>286</v>
      </c>
      <c r="B302" s="223" t="s">
        <v>4317</v>
      </c>
      <c r="C302" s="149">
        <v>8854</v>
      </c>
      <c r="D302" s="148" t="s">
        <v>4318</v>
      </c>
      <c r="E302" s="144" t="s">
        <v>4728</v>
      </c>
      <c r="F302" s="151">
        <v>60000</v>
      </c>
      <c r="G302" s="151">
        <f t="shared" si="12"/>
        <v>180000</v>
      </c>
      <c r="H302" s="168"/>
      <c r="I302" s="168"/>
      <c r="J302" s="168"/>
    </row>
    <row r="303" spans="1:10" s="162" customFormat="1" hidden="1" x14ac:dyDescent="0.25">
      <c r="A303" s="149">
        <f t="shared" si="11"/>
        <v>287</v>
      </c>
      <c r="B303" s="167" t="s">
        <v>2020</v>
      </c>
      <c r="C303" s="149">
        <v>8855</v>
      </c>
      <c r="D303" s="143" t="s">
        <v>2021</v>
      </c>
      <c r="E303" s="144" t="s">
        <v>4728</v>
      </c>
      <c r="F303" s="151">
        <v>25000</v>
      </c>
      <c r="G303" s="151">
        <f t="shared" si="12"/>
        <v>75000</v>
      </c>
      <c r="H303" s="168"/>
      <c r="I303" s="168"/>
      <c r="J303" s="168"/>
    </row>
    <row r="304" spans="1:10" s="162" customFormat="1" ht="30" hidden="1" x14ac:dyDescent="0.25">
      <c r="A304" s="149">
        <f t="shared" si="11"/>
        <v>288</v>
      </c>
      <c r="B304" s="167" t="s">
        <v>1803</v>
      </c>
      <c r="C304" s="227" t="s">
        <v>422</v>
      </c>
      <c r="D304" s="143" t="s">
        <v>1802</v>
      </c>
      <c r="E304" s="144" t="s">
        <v>4728</v>
      </c>
      <c r="F304" s="151">
        <v>50000</v>
      </c>
      <c r="G304" s="151">
        <f t="shared" si="12"/>
        <v>150000</v>
      </c>
      <c r="H304" s="168"/>
      <c r="I304" s="168"/>
      <c r="J304" s="168"/>
    </row>
    <row r="305" spans="1:10" s="162" customFormat="1" ht="18" hidden="1" customHeight="1" x14ac:dyDescent="0.25">
      <c r="A305" s="149">
        <f t="shared" si="11"/>
        <v>289</v>
      </c>
      <c r="B305" s="167" t="s">
        <v>4487</v>
      </c>
      <c r="C305" s="227" t="s">
        <v>423</v>
      </c>
      <c r="D305" s="143" t="s">
        <v>1801</v>
      </c>
      <c r="E305" s="144" t="s">
        <v>4728</v>
      </c>
      <c r="F305" s="151">
        <v>67000</v>
      </c>
      <c r="G305" s="151">
        <f t="shared" ref="G305:G336" si="13">F305*3</f>
        <v>201000</v>
      </c>
      <c r="H305" s="168"/>
      <c r="I305" s="168"/>
      <c r="J305" s="168"/>
    </row>
    <row r="306" spans="1:10" s="162" customFormat="1" hidden="1" x14ac:dyDescent="0.25">
      <c r="A306" s="149">
        <f t="shared" si="11"/>
        <v>290</v>
      </c>
      <c r="B306" s="226" t="s">
        <v>4488</v>
      </c>
      <c r="C306" s="227" t="s">
        <v>424</v>
      </c>
      <c r="D306" s="313" t="s">
        <v>425</v>
      </c>
      <c r="E306" s="144" t="s">
        <v>4728</v>
      </c>
      <c r="F306" s="151">
        <v>50000</v>
      </c>
      <c r="G306" s="151">
        <f t="shared" si="13"/>
        <v>150000</v>
      </c>
      <c r="H306" s="168"/>
      <c r="I306" s="168"/>
      <c r="J306" s="168"/>
    </row>
    <row r="307" spans="1:10" s="162" customFormat="1" hidden="1" x14ac:dyDescent="0.25">
      <c r="A307" s="149">
        <f t="shared" si="11"/>
        <v>291</v>
      </c>
      <c r="B307" s="223" t="s">
        <v>2052</v>
      </c>
      <c r="C307" s="227" t="s">
        <v>412</v>
      </c>
      <c r="D307" s="313" t="s">
        <v>413</v>
      </c>
      <c r="E307" s="144" t="s">
        <v>4728</v>
      </c>
      <c r="F307" s="151">
        <v>32000</v>
      </c>
      <c r="G307" s="151">
        <f t="shared" si="13"/>
        <v>96000</v>
      </c>
      <c r="H307" s="168"/>
      <c r="I307" s="168"/>
      <c r="J307" s="168"/>
    </row>
    <row r="308" spans="1:10" hidden="1" x14ac:dyDescent="0.25">
      <c r="A308" s="216">
        <f t="shared" si="11"/>
        <v>292</v>
      </c>
      <c r="B308" s="142" t="s">
        <v>4312</v>
      </c>
      <c r="C308" s="216">
        <v>8399</v>
      </c>
      <c r="D308" s="160" t="s">
        <v>4311</v>
      </c>
      <c r="E308" s="164" t="s">
        <v>4728</v>
      </c>
      <c r="F308" s="145">
        <v>20100</v>
      </c>
      <c r="G308" s="145">
        <f t="shared" si="13"/>
        <v>60300</v>
      </c>
      <c r="H308" s="225"/>
      <c r="I308" s="225"/>
      <c r="J308" s="225"/>
    </row>
    <row r="309" spans="1:10" hidden="1" x14ac:dyDescent="0.25">
      <c r="A309" s="216">
        <f t="shared" si="11"/>
        <v>293</v>
      </c>
      <c r="B309" s="217" t="s">
        <v>2010</v>
      </c>
      <c r="C309" s="230" t="s">
        <v>389</v>
      </c>
      <c r="D309" s="143" t="s">
        <v>814</v>
      </c>
      <c r="E309" s="164" t="s">
        <v>4728</v>
      </c>
      <c r="F309" s="145">
        <v>13400</v>
      </c>
      <c r="G309" s="145">
        <f t="shared" si="13"/>
        <v>40200</v>
      </c>
      <c r="H309" s="225"/>
      <c r="I309" s="225"/>
      <c r="J309" s="225"/>
    </row>
    <row r="310" spans="1:10" s="162" customFormat="1" ht="20.25" hidden="1" customHeight="1" x14ac:dyDescent="0.25">
      <c r="A310" s="149">
        <f t="shared" si="11"/>
        <v>294</v>
      </c>
      <c r="B310" s="167" t="s">
        <v>1805</v>
      </c>
      <c r="C310" s="227" t="s">
        <v>390</v>
      </c>
      <c r="D310" s="143" t="s">
        <v>391</v>
      </c>
      <c r="E310" s="144" t="s">
        <v>4728</v>
      </c>
      <c r="F310" s="151">
        <v>30000</v>
      </c>
      <c r="G310" s="151">
        <f t="shared" si="13"/>
        <v>90000</v>
      </c>
      <c r="H310" s="168"/>
      <c r="I310" s="168"/>
      <c r="J310" s="168"/>
    </row>
    <row r="311" spans="1:10" hidden="1" x14ac:dyDescent="0.25">
      <c r="A311" s="216">
        <f t="shared" si="11"/>
        <v>295</v>
      </c>
      <c r="B311" s="217" t="s">
        <v>2036</v>
      </c>
      <c r="C311" s="216">
        <v>8430</v>
      </c>
      <c r="D311" s="166" t="s">
        <v>4316</v>
      </c>
      <c r="E311" s="164" t="s">
        <v>4728</v>
      </c>
      <c r="F311" s="145">
        <v>30000</v>
      </c>
      <c r="G311" s="145">
        <f t="shared" si="13"/>
        <v>90000</v>
      </c>
      <c r="H311" s="225"/>
      <c r="I311" s="225"/>
      <c r="J311" s="225"/>
    </row>
    <row r="312" spans="1:10" hidden="1" x14ac:dyDescent="0.25">
      <c r="A312" s="216">
        <f t="shared" si="11"/>
        <v>296</v>
      </c>
      <c r="B312" s="142" t="s">
        <v>811</v>
      </c>
      <c r="C312" s="216">
        <v>8429</v>
      </c>
      <c r="D312" s="143" t="s">
        <v>2105</v>
      </c>
      <c r="E312" s="164" t="s">
        <v>4728</v>
      </c>
      <c r="F312" s="145">
        <v>80400</v>
      </c>
      <c r="G312" s="145">
        <f t="shared" si="13"/>
        <v>241200</v>
      </c>
      <c r="H312" s="225"/>
      <c r="I312" s="225"/>
      <c r="J312" s="225"/>
    </row>
    <row r="313" spans="1:10" hidden="1" x14ac:dyDescent="0.25">
      <c r="A313" s="216">
        <f t="shared" si="11"/>
        <v>297</v>
      </c>
      <c r="B313" s="217" t="s">
        <v>4319</v>
      </c>
      <c r="C313" s="216">
        <v>8856</v>
      </c>
      <c r="D313" s="166" t="s">
        <v>4320</v>
      </c>
      <c r="E313" s="164" t="s">
        <v>4728</v>
      </c>
      <c r="F313" s="145">
        <v>80400</v>
      </c>
      <c r="G313" s="145">
        <f t="shared" si="13"/>
        <v>241200</v>
      </c>
      <c r="H313" s="225"/>
      <c r="I313" s="225"/>
      <c r="J313" s="225"/>
    </row>
    <row r="314" spans="1:10" ht="30" hidden="1" x14ac:dyDescent="0.25">
      <c r="A314" s="216">
        <f t="shared" si="11"/>
        <v>298</v>
      </c>
      <c r="B314" s="142" t="s">
        <v>810</v>
      </c>
      <c r="C314" s="216">
        <v>8276</v>
      </c>
      <c r="D314" s="160" t="s">
        <v>2038</v>
      </c>
      <c r="E314" s="164" t="s">
        <v>4728</v>
      </c>
      <c r="F314" s="145">
        <v>45000</v>
      </c>
      <c r="G314" s="145">
        <f t="shared" si="13"/>
        <v>135000</v>
      </c>
      <c r="H314" s="225"/>
      <c r="I314" s="225"/>
      <c r="J314" s="225"/>
    </row>
    <row r="315" spans="1:10" ht="30" hidden="1" x14ac:dyDescent="0.25">
      <c r="A315" s="216">
        <f t="shared" si="11"/>
        <v>299</v>
      </c>
      <c r="B315" s="142" t="s">
        <v>4372</v>
      </c>
      <c r="C315" s="216">
        <v>8412</v>
      </c>
      <c r="D315" s="167" t="s">
        <v>4371</v>
      </c>
      <c r="E315" s="164" t="s">
        <v>4728</v>
      </c>
      <c r="F315" s="145">
        <v>67000</v>
      </c>
      <c r="G315" s="145">
        <f t="shared" si="13"/>
        <v>201000</v>
      </c>
      <c r="H315" s="225"/>
      <c r="I315" s="225"/>
      <c r="J315" s="225"/>
    </row>
    <row r="316" spans="1:10" hidden="1" x14ac:dyDescent="0.25">
      <c r="A316" s="216">
        <f t="shared" si="11"/>
        <v>300</v>
      </c>
      <c r="B316" s="142" t="s">
        <v>2040</v>
      </c>
      <c r="C316" s="230" t="s">
        <v>418</v>
      </c>
      <c r="D316" s="143" t="s">
        <v>2039</v>
      </c>
      <c r="E316" s="164" t="s">
        <v>4728</v>
      </c>
      <c r="F316" s="145">
        <v>32000</v>
      </c>
      <c r="G316" s="145">
        <f t="shared" si="13"/>
        <v>96000</v>
      </c>
      <c r="H316" s="225"/>
      <c r="I316" s="225"/>
      <c r="J316" s="225"/>
    </row>
    <row r="317" spans="1:10" hidden="1" x14ac:dyDescent="0.25">
      <c r="A317" s="216">
        <f t="shared" si="11"/>
        <v>301</v>
      </c>
      <c r="B317" s="142" t="s">
        <v>1892</v>
      </c>
      <c r="C317" s="216">
        <v>8403</v>
      </c>
      <c r="D317" s="143" t="s">
        <v>1893</v>
      </c>
      <c r="E317" s="164" t="s">
        <v>4728</v>
      </c>
      <c r="F317" s="145">
        <v>53600</v>
      </c>
      <c r="G317" s="145">
        <f t="shared" si="13"/>
        <v>160800</v>
      </c>
      <c r="H317" s="225"/>
      <c r="I317" s="225"/>
      <c r="J317" s="225"/>
    </row>
    <row r="318" spans="1:10" ht="45" hidden="1" x14ac:dyDescent="0.25">
      <c r="A318" s="216">
        <f t="shared" si="11"/>
        <v>302</v>
      </c>
      <c r="B318" s="142" t="s">
        <v>4373</v>
      </c>
      <c r="C318" s="216">
        <v>8411</v>
      </c>
      <c r="D318" s="167" t="s">
        <v>4375</v>
      </c>
      <c r="E318" s="164" t="s">
        <v>4728</v>
      </c>
      <c r="F318" s="145">
        <v>80400</v>
      </c>
      <c r="G318" s="145">
        <f t="shared" si="13"/>
        <v>241200</v>
      </c>
      <c r="H318" s="225"/>
      <c r="I318" s="225"/>
      <c r="J318" s="225"/>
    </row>
    <row r="319" spans="1:10" ht="30" hidden="1" x14ac:dyDescent="0.25">
      <c r="A319" s="216">
        <f t="shared" si="11"/>
        <v>303</v>
      </c>
      <c r="B319" s="142" t="s">
        <v>4374</v>
      </c>
      <c r="C319" s="216">
        <v>8857</v>
      </c>
      <c r="D319" s="167" t="s">
        <v>4376</v>
      </c>
      <c r="E319" s="164" t="s">
        <v>4728</v>
      </c>
      <c r="F319" s="145">
        <v>67000</v>
      </c>
      <c r="G319" s="145">
        <f t="shared" si="13"/>
        <v>201000</v>
      </c>
      <c r="H319" s="225"/>
      <c r="I319" s="225"/>
      <c r="J319" s="225"/>
    </row>
    <row r="320" spans="1:10" hidden="1" x14ac:dyDescent="0.25">
      <c r="A320" s="216">
        <f t="shared" si="11"/>
        <v>304</v>
      </c>
      <c r="B320" s="142" t="s">
        <v>807</v>
      </c>
      <c r="C320" s="216">
        <v>8385</v>
      </c>
      <c r="D320" s="166" t="s">
        <v>1982</v>
      </c>
      <c r="E320" s="164" t="s">
        <v>4728</v>
      </c>
      <c r="F320" s="145">
        <v>15000</v>
      </c>
      <c r="G320" s="145">
        <f t="shared" si="13"/>
        <v>45000</v>
      </c>
      <c r="H320" s="225"/>
      <c r="I320" s="225"/>
      <c r="J320" s="225"/>
    </row>
    <row r="321" spans="1:10" hidden="1" x14ac:dyDescent="0.25">
      <c r="A321" s="216">
        <f t="shared" si="11"/>
        <v>305</v>
      </c>
      <c r="B321" s="217" t="s">
        <v>2022</v>
      </c>
      <c r="C321" s="230" t="s">
        <v>392</v>
      </c>
      <c r="D321" s="166" t="s">
        <v>393</v>
      </c>
      <c r="E321" s="164" t="s">
        <v>4728</v>
      </c>
      <c r="F321" s="145">
        <v>26000</v>
      </c>
      <c r="G321" s="145">
        <f t="shared" si="13"/>
        <v>78000</v>
      </c>
      <c r="H321" s="225"/>
      <c r="I321" s="225"/>
      <c r="J321" s="225"/>
    </row>
    <row r="322" spans="1:10" s="162" customFormat="1" ht="16.5" hidden="1" customHeight="1" x14ac:dyDescent="0.25">
      <c r="A322" s="149">
        <f t="shared" si="11"/>
        <v>306</v>
      </c>
      <c r="B322" s="167" t="s">
        <v>805</v>
      </c>
      <c r="C322" s="149">
        <v>8380</v>
      </c>
      <c r="D322" s="167" t="s">
        <v>804</v>
      </c>
      <c r="E322" s="144" t="s">
        <v>4728</v>
      </c>
      <c r="F322" s="151">
        <v>15600</v>
      </c>
      <c r="G322" s="151">
        <f t="shared" si="13"/>
        <v>46800</v>
      </c>
      <c r="H322" s="168"/>
      <c r="I322" s="168"/>
      <c r="J322" s="168"/>
    </row>
    <row r="323" spans="1:10" s="162" customFormat="1" hidden="1" x14ac:dyDescent="0.25">
      <c r="A323" s="149">
        <f t="shared" si="11"/>
        <v>307</v>
      </c>
      <c r="B323" s="167" t="s">
        <v>2097</v>
      </c>
      <c r="C323" s="227" t="s">
        <v>426</v>
      </c>
      <c r="D323" s="313" t="s">
        <v>427</v>
      </c>
      <c r="E323" s="144" t="s">
        <v>4728</v>
      </c>
      <c r="F323" s="151">
        <v>67000</v>
      </c>
      <c r="G323" s="151">
        <f t="shared" si="13"/>
        <v>201000</v>
      </c>
      <c r="H323" s="168"/>
      <c r="I323" s="168"/>
      <c r="J323" s="168"/>
    </row>
    <row r="324" spans="1:10" s="162" customFormat="1" ht="30" hidden="1" x14ac:dyDescent="0.25">
      <c r="A324" s="149">
        <f t="shared" si="11"/>
        <v>308</v>
      </c>
      <c r="B324" s="167" t="s">
        <v>2014</v>
      </c>
      <c r="C324" s="149">
        <v>8402</v>
      </c>
      <c r="D324" s="143" t="s">
        <v>2013</v>
      </c>
      <c r="E324" s="144" t="s">
        <v>4728</v>
      </c>
      <c r="F324" s="151">
        <v>53000</v>
      </c>
      <c r="G324" s="151">
        <f t="shared" si="13"/>
        <v>159000</v>
      </c>
      <c r="H324" s="269"/>
      <c r="I324" s="269"/>
      <c r="J324" s="168"/>
    </row>
    <row r="325" spans="1:10" s="162" customFormat="1" ht="30" hidden="1" x14ac:dyDescent="0.25">
      <c r="A325" s="149">
        <f t="shared" si="11"/>
        <v>309</v>
      </c>
      <c r="B325" s="167" t="s">
        <v>2015</v>
      </c>
      <c r="C325" s="227" t="s">
        <v>428</v>
      </c>
      <c r="D325" s="143" t="s">
        <v>2016</v>
      </c>
      <c r="E325" s="144" t="s">
        <v>4728</v>
      </c>
      <c r="F325" s="151">
        <v>67000</v>
      </c>
      <c r="G325" s="151">
        <f t="shared" si="13"/>
        <v>201000</v>
      </c>
      <c r="H325" s="168"/>
      <c r="I325" s="168"/>
      <c r="J325" s="168"/>
    </row>
    <row r="326" spans="1:10" s="162" customFormat="1" hidden="1" x14ac:dyDescent="0.25">
      <c r="A326" s="149">
        <f t="shared" si="11"/>
        <v>310</v>
      </c>
      <c r="B326" s="223" t="s">
        <v>2075</v>
      </c>
      <c r="C326" s="149">
        <v>8291</v>
      </c>
      <c r="D326" s="148" t="s">
        <v>414</v>
      </c>
      <c r="E326" s="144" t="s">
        <v>4728</v>
      </c>
      <c r="F326" s="151">
        <v>35000</v>
      </c>
      <c r="G326" s="151">
        <f t="shared" si="13"/>
        <v>105000</v>
      </c>
      <c r="H326" s="168"/>
      <c r="I326" s="168"/>
      <c r="J326" s="168"/>
    </row>
    <row r="327" spans="1:10" s="162" customFormat="1" ht="60" hidden="1" x14ac:dyDescent="0.25">
      <c r="A327" s="149">
        <f t="shared" si="11"/>
        <v>311</v>
      </c>
      <c r="B327" s="167" t="s">
        <v>2017</v>
      </c>
      <c r="C327" s="149">
        <v>8290</v>
      </c>
      <c r="D327" s="143" t="s">
        <v>2018</v>
      </c>
      <c r="E327" s="144" t="s">
        <v>4728</v>
      </c>
      <c r="F327" s="151">
        <v>46900</v>
      </c>
      <c r="G327" s="151">
        <f t="shared" si="13"/>
        <v>140700</v>
      </c>
      <c r="H327" s="168"/>
      <c r="I327" s="168"/>
      <c r="J327" s="168"/>
    </row>
    <row r="328" spans="1:10" s="162" customFormat="1" ht="18" hidden="1" customHeight="1" x14ac:dyDescent="0.25">
      <c r="A328" s="149">
        <f t="shared" si="11"/>
        <v>312</v>
      </c>
      <c r="B328" s="167" t="s">
        <v>803</v>
      </c>
      <c r="C328" s="149">
        <v>8379</v>
      </c>
      <c r="D328" s="167" t="s">
        <v>802</v>
      </c>
      <c r="E328" s="144" t="s">
        <v>4728</v>
      </c>
      <c r="F328" s="151">
        <v>16100</v>
      </c>
      <c r="G328" s="151">
        <f t="shared" si="13"/>
        <v>48300</v>
      </c>
      <c r="H328" s="168"/>
      <c r="I328" s="168"/>
      <c r="J328" s="168"/>
    </row>
    <row r="329" spans="1:10" s="162" customFormat="1" hidden="1" x14ac:dyDescent="0.25">
      <c r="A329" s="149">
        <f t="shared" si="11"/>
        <v>313</v>
      </c>
      <c r="B329" s="223" t="s">
        <v>2023</v>
      </c>
      <c r="C329" s="227" t="s">
        <v>394</v>
      </c>
      <c r="D329" s="148" t="s">
        <v>395</v>
      </c>
      <c r="E329" s="144" t="s">
        <v>4728</v>
      </c>
      <c r="F329" s="151">
        <v>20000</v>
      </c>
      <c r="G329" s="151">
        <f t="shared" si="13"/>
        <v>60000</v>
      </c>
      <c r="H329" s="168"/>
      <c r="I329" s="168"/>
      <c r="J329" s="168"/>
    </row>
    <row r="330" spans="1:10" s="162" customFormat="1" hidden="1" x14ac:dyDescent="0.25">
      <c r="A330" s="149">
        <f t="shared" si="11"/>
        <v>314</v>
      </c>
      <c r="B330" s="167" t="s">
        <v>806</v>
      </c>
      <c r="C330" s="149">
        <v>8381</v>
      </c>
      <c r="D330" s="148" t="s">
        <v>1979</v>
      </c>
      <c r="E330" s="144" t="s">
        <v>4728</v>
      </c>
      <c r="F330" s="151">
        <v>15600</v>
      </c>
      <c r="G330" s="151">
        <f t="shared" si="13"/>
        <v>46800</v>
      </c>
      <c r="H330" s="168"/>
      <c r="I330" s="168"/>
      <c r="J330" s="168"/>
    </row>
    <row r="331" spans="1:10" s="162" customFormat="1" hidden="1" x14ac:dyDescent="0.25">
      <c r="A331" s="149">
        <f t="shared" si="11"/>
        <v>315</v>
      </c>
      <c r="B331" s="167" t="s">
        <v>1992</v>
      </c>
      <c r="C331" s="227" t="s">
        <v>396</v>
      </c>
      <c r="D331" s="313" t="s">
        <v>813</v>
      </c>
      <c r="E331" s="144" t="s">
        <v>4728</v>
      </c>
      <c r="F331" s="151">
        <v>25500</v>
      </c>
      <c r="G331" s="151">
        <f t="shared" si="13"/>
        <v>76500</v>
      </c>
      <c r="H331" s="168"/>
      <c r="I331" s="168"/>
      <c r="J331" s="168"/>
    </row>
    <row r="332" spans="1:10" hidden="1" x14ac:dyDescent="0.25">
      <c r="A332" s="216">
        <f t="shared" si="11"/>
        <v>316</v>
      </c>
      <c r="B332" s="142" t="s">
        <v>808</v>
      </c>
      <c r="C332" s="216">
        <v>8386</v>
      </c>
      <c r="D332" s="166" t="s">
        <v>1983</v>
      </c>
      <c r="E332" s="164" t="s">
        <v>4728</v>
      </c>
      <c r="F332" s="145">
        <v>15000</v>
      </c>
      <c r="G332" s="145">
        <f t="shared" si="13"/>
        <v>45000</v>
      </c>
      <c r="H332" s="225"/>
      <c r="I332" s="225"/>
      <c r="J332" s="225"/>
    </row>
    <row r="333" spans="1:10" hidden="1" x14ac:dyDescent="0.25">
      <c r="A333" s="216">
        <f t="shared" si="11"/>
        <v>317</v>
      </c>
      <c r="B333" s="217" t="s">
        <v>2053</v>
      </c>
      <c r="C333" s="230" t="s">
        <v>415</v>
      </c>
      <c r="D333" s="569" t="s">
        <v>416</v>
      </c>
      <c r="E333" s="164" t="s">
        <v>4728</v>
      </c>
      <c r="F333" s="145">
        <v>41600</v>
      </c>
      <c r="G333" s="145">
        <f t="shared" si="13"/>
        <v>124800</v>
      </c>
      <c r="H333" s="225"/>
      <c r="I333" s="225"/>
      <c r="J333" s="225"/>
    </row>
    <row r="334" spans="1:10" hidden="1" x14ac:dyDescent="0.25">
      <c r="A334" s="216">
        <f t="shared" ref="A334:A378" si="14">A333+1</f>
        <v>318</v>
      </c>
      <c r="B334" s="229" t="s">
        <v>2225</v>
      </c>
      <c r="C334" s="230" t="s">
        <v>397</v>
      </c>
      <c r="D334" s="166" t="s">
        <v>398</v>
      </c>
      <c r="E334" s="164" t="s">
        <v>4728</v>
      </c>
      <c r="F334" s="145">
        <v>19000</v>
      </c>
      <c r="G334" s="145">
        <f t="shared" si="13"/>
        <v>57000</v>
      </c>
      <c r="H334" s="225"/>
      <c r="I334" s="225"/>
      <c r="J334" s="225"/>
    </row>
    <row r="335" spans="1:10" hidden="1" x14ac:dyDescent="0.25">
      <c r="A335" s="216">
        <f t="shared" si="14"/>
        <v>319</v>
      </c>
      <c r="B335" s="217" t="s">
        <v>2008</v>
      </c>
      <c r="C335" s="216">
        <v>8398</v>
      </c>
      <c r="D335" s="160" t="s">
        <v>2007</v>
      </c>
      <c r="E335" s="164" t="s">
        <v>4728</v>
      </c>
      <c r="F335" s="145">
        <v>20000</v>
      </c>
      <c r="G335" s="145">
        <f t="shared" si="13"/>
        <v>60000</v>
      </c>
      <c r="H335" s="225"/>
      <c r="I335" s="225"/>
      <c r="J335" s="225"/>
    </row>
    <row r="336" spans="1:10" hidden="1" x14ac:dyDescent="0.25">
      <c r="A336" s="216">
        <f t="shared" si="14"/>
        <v>320</v>
      </c>
      <c r="B336" s="229" t="s">
        <v>4489</v>
      </c>
      <c r="C336" s="230" t="s">
        <v>429</v>
      </c>
      <c r="D336" s="569" t="s">
        <v>430</v>
      </c>
      <c r="E336" s="164" t="s">
        <v>4728</v>
      </c>
      <c r="F336" s="145">
        <v>50000</v>
      </c>
      <c r="G336" s="145">
        <f t="shared" si="13"/>
        <v>150000</v>
      </c>
      <c r="H336" s="225"/>
      <c r="I336" s="225"/>
      <c r="J336" s="225"/>
    </row>
    <row r="337" spans="1:10" hidden="1" x14ac:dyDescent="0.25">
      <c r="A337" s="216">
        <f t="shared" si="14"/>
        <v>321</v>
      </c>
      <c r="B337" s="217" t="s">
        <v>2054</v>
      </c>
      <c r="C337" s="230" t="s">
        <v>417</v>
      </c>
      <c r="D337" s="569" t="s">
        <v>816</v>
      </c>
      <c r="E337" s="164" t="s">
        <v>4728</v>
      </c>
      <c r="F337" s="145">
        <v>42800</v>
      </c>
      <c r="G337" s="145">
        <f t="shared" ref="G337:G373" si="15">F337*3</f>
        <v>128400</v>
      </c>
      <c r="H337" s="225"/>
      <c r="I337" s="225"/>
      <c r="J337" s="225"/>
    </row>
    <row r="338" spans="1:10" hidden="1" x14ac:dyDescent="0.25">
      <c r="A338" s="216">
        <f t="shared" si="14"/>
        <v>322</v>
      </c>
      <c r="B338" s="142" t="s">
        <v>2012</v>
      </c>
      <c r="C338" s="216">
        <v>8275</v>
      </c>
      <c r="D338" s="143" t="s">
        <v>2011</v>
      </c>
      <c r="E338" s="164" t="s">
        <v>4728</v>
      </c>
      <c r="F338" s="145">
        <v>30000</v>
      </c>
      <c r="G338" s="145">
        <f t="shared" si="15"/>
        <v>90000</v>
      </c>
      <c r="H338" s="225"/>
      <c r="I338" s="225"/>
      <c r="J338" s="225"/>
    </row>
    <row r="339" spans="1:10" hidden="1" x14ac:dyDescent="0.25">
      <c r="A339" s="216">
        <f t="shared" si="14"/>
        <v>323</v>
      </c>
      <c r="B339" s="142" t="s">
        <v>2005</v>
      </c>
      <c r="C339" s="216">
        <v>8396</v>
      </c>
      <c r="D339" s="167" t="s">
        <v>2006</v>
      </c>
      <c r="E339" s="164" t="s">
        <v>4728</v>
      </c>
      <c r="F339" s="145">
        <v>18000</v>
      </c>
      <c r="G339" s="145">
        <f t="shared" si="15"/>
        <v>54000</v>
      </c>
      <c r="H339" s="225"/>
      <c r="I339" s="225"/>
      <c r="J339" s="225"/>
    </row>
    <row r="340" spans="1:10" hidden="1" x14ac:dyDescent="0.25">
      <c r="A340" s="216">
        <f t="shared" si="14"/>
        <v>324</v>
      </c>
      <c r="B340" s="217" t="s">
        <v>739</v>
      </c>
      <c r="C340" s="216">
        <v>8373</v>
      </c>
      <c r="D340" s="166" t="s">
        <v>1976</v>
      </c>
      <c r="E340" s="164" t="s">
        <v>4728</v>
      </c>
      <c r="F340" s="145">
        <v>16100</v>
      </c>
      <c r="G340" s="145">
        <f t="shared" si="15"/>
        <v>48300</v>
      </c>
      <c r="H340" s="225"/>
      <c r="I340" s="225"/>
      <c r="J340" s="225"/>
    </row>
    <row r="341" spans="1:10" hidden="1" x14ac:dyDescent="0.25">
      <c r="A341" s="216">
        <f t="shared" si="14"/>
        <v>325</v>
      </c>
      <c r="B341" s="142" t="s">
        <v>741</v>
      </c>
      <c r="C341" s="216">
        <v>8374</v>
      </c>
      <c r="D341" s="166" t="s">
        <v>1817</v>
      </c>
      <c r="E341" s="164" t="s">
        <v>4728</v>
      </c>
      <c r="F341" s="145">
        <v>16100</v>
      </c>
      <c r="G341" s="145">
        <f t="shared" si="15"/>
        <v>48300</v>
      </c>
      <c r="H341" s="225"/>
      <c r="I341" s="225"/>
      <c r="J341" s="225"/>
    </row>
    <row r="342" spans="1:10" hidden="1" x14ac:dyDescent="0.25">
      <c r="A342" s="216">
        <f t="shared" si="14"/>
        <v>326</v>
      </c>
      <c r="B342" s="217" t="s">
        <v>740</v>
      </c>
      <c r="C342" s="216">
        <v>8392</v>
      </c>
      <c r="D342" s="166" t="s">
        <v>4313</v>
      </c>
      <c r="E342" s="164" t="s">
        <v>4728</v>
      </c>
      <c r="F342" s="145">
        <v>20000</v>
      </c>
      <c r="G342" s="145">
        <f t="shared" si="15"/>
        <v>60000</v>
      </c>
      <c r="H342" s="225"/>
      <c r="I342" s="225"/>
      <c r="J342" s="225"/>
    </row>
    <row r="343" spans="1:10" hidden="1" x14ac:dyDescent="0.25">
      <c r="A343" s="216">
        <f t="shared" si="14"/>
        <v>327</v>
      </c>
      <c r="B343" s="142" t="s">
        <v>736</v>
      </c>
      <c r="C343" s="216">
        <v>8368</v>
      </c>
      <c r="D343" s="166" t="s">
        <v>1975</v>
      </c>
      <c r="E343" s="164" t="s">
        <v>4728</v>
      </c>
      <c r="F343" s="145">
        <v>12000</v>
      </c>
      <c r="G343" s="145">
        <f t="shared" si="15"/>
        <v>36000</v>
      </c>
      <c r="H343" s="225"/>
      <c r="I343" s="225"/>
      <c r="J343" s="225"/>
    </row>
    <row r="344" spans="1:10" s="162" customFormat="1" ht="21" hidden="1" customHeight="1" x14ac:dyDescent="0.25">
      <c r="A344" s="149">
        <f t="shared" si="14"/>
        <v>328</v>
      </c>
      <c r="B344" s="167" t="s">
        <v>2689</v>
      </c>
      <c r="C344" s="149">
        <v>8370</v>
      </c>
      <c r="D344" s="143" t="s">
        <v>3604</v>
      </c>
      <c r="E344" s="144" t="s">
        <v>4728</v>
      </c>
      <c r="F344" s="151">
        <v>16100</v>
      </c>
      <c r="G344" s="151">
        <f t="shared" si="15"/>
        <v>48300</v>
      </c>
      <c r="H344" s="168"/>
      <c r="I344" s="168"/>
      <c r="J344" s="168"/>
    </row>
    <row r="345" spans="1:10" hidden="1" x14ac:dyDescent="0.25">
      <c r="A345" s="216">
        <f t="shared" si="14"/>
        <v>329</v>
      </c>
      <c r="B345" s="142" t="s">
        <v>737</v>
      </c>
      <c r="C345" s="216">
        <v>8372</v>
      </c>
      <c r="D345" s="143" t="s">
        <v>1887</v>
      </c>
      <c r="E345" s="164" t="s">
        <v>4728</v>
      </c>
      <c r="F345" s="145">
        <v>12000</v>
      </c>
      <c r="G345" s="145">
        <f t="shared" si="15"/>
        <v>36000</v>
      </c>
      <c r="H345" s="225"/>
      <c r="I345" s="225"/>
      <c r="J345" s="225"/>
    </row>
    <row r="346" spans="1:10" ht="30" hidden="1" x14ac:dyDescent="0.25">
      <c r="A346" s="216">
        <f t="shared" si="14"/>
        <v>330</v>
      </c>
      <c r="B346" s="142" t="s">
        <v>4645</v>
      </c>
      <c r="C346" s="216">
        <v>8369</v>
      </c>
      <c r="D346" s="160" t="s">
        <v>4646</v>
      </c>
      <c r="E346" s="164" t="s">
        <v>4728</v>
      </c>
      <c r="F346" s="145">
        <v>15600</v>
      </c>
      <c r="G346" s="145">
        <f t="shared" si="15"/>
        <v>46800</v>
      </c>
      <c r="H346" s="225"/>
      <c r="I346" s="225"/>
      <c r="J346" s="225"/>
    </row>
    <row r="347" spans="1:10" ht="36.75" hidden="1" customHeight="1" x14ac:dyDescent="0.25">
      <c r="A347" s="216">
        <f t="shared" si="14"/>
        <v>331</v>
      </c>
      <c r="B347" s="142" t="s">
        <v>4647</v>
      </c>
      <c r="C347" s="216">
        <v>8371</v>
      </c>
      <c r="D347" s="167" t="s">
        <v>4648</v>
      </c>
      <c r="E347" s="164" t="s">
        <v>4728</v>
      </c>
      <c r="F347" s="145">
        <v>15600</v>
      </c>
      <c r="G347" s="145">
        <f t="shared" si="15"/>
        <v>46800</v>
      </c>
      <c r="H347" s="225"/>
      <c r="I347" s="225"/>
      <c r="J347" s="225"/>
    </row>
    <row r="348" spans="1:10" hidden="1" x14ac:dyDescent="0.25">
      <c r="A348" s="216">
        <f t="shared" si="14"/>
        <v>332</v>
      </c>
      <c r="B348" s="142" t="s">
        <v>738</v>
      </c>
      <c r="C348" s="216">
        <v>8365</v>
      </c>
      <c r="D348" s="166" t="s">
        <v>1974</v>
      </c>
      <c r="E348" s="164" t="s">
        <v>4728</v>
      </c>
      <c r="F348" s="145">
        <v>10400</v>
      </c>
      <c r="G348" s="145">
        <f t="shared" si="15"/>
        <v>31200</v>
      </c>
      <c r="H348" s="225"/>
      <c r="I348" s="225"/>
      <c r="J348" s="225"/>
    </row>
    <row r="349" spans="1:10" hidden="1" x14ac:dyDescent="0.25">
      <c r="A349" s="216">
        <f t="shared" si="14"/>
        <v>333</v>
      </c>
      <c r="B349" s="217" t="s">
        <v>732</v>
      </c>
      <c r="C349" s="216">
        <v>8424</v>
      </c>
      <c r="D349" s="166" t="s">
        <v>2100</v>
      </c>
      <c r="E349" s="164" t="s">
        <v>4728</v>
      </c>
      <c r="F349" s="145">
        <v>50000</v>
      </c>
      <c r="G349" s="145">
        <f t="shared" si="15"/>
        <v>150000</v>
      </c>
      <c r="H349" s="225"/>
      <c r="I349" s="225"/>
      <c r="J349" s="225"/>
    </row>
    <row r="350" spans="1:10" hidden="1" x14ac:dyDescent="0.25">
      <c r="A350" s="216">
        <f t="shared" si="14"/>
        <v>334</v>
      </c>
      <c r="B350" s="142" t="s">
        <v>733</v>
      </c>
      <c r="C350" s="216">
        <v>8426</v>
      </c>
      <c r="D350" s="143" t="s">
        <v>2092</v>
      </c>
      <c r="E350" s="164" t="s">
        <v>4728</v>
      </c>
      <c r="F350" s="145">
        <v>50000</v>
      </c>
      <c r="G350" s="145">
        <f t="shared" si="15"/>
        <v>150000</v>
      </c>
      <c r="H350" s="225"/>
      <c r="I350" s="225"/>
      <c r="J350" s="225"/>
    </row>
    <row r="351" spans="1:10" ht="30" hidden="1" x14ac:dyDescent="0.25">
      <c r="A351" s="216">
        <f t="shared" si="14"/>
        <v>335</v>
      </c>
      <c r="B351" s="217" t="s">
        <v>4649</v>
      </c>
      <c r="C351" s="216">
        <v>8405</v>
      </c>
      <c r="D351" s="160" t="s">
        <v>4650</v>
      </c>
      <c r="E351" s="164" t="s">
        <v>4728</v>
      </c>
      <c r="F351" s="145">
        <v>55000</v>
      </c>
      <c r="G351" s="145">
        <f t="shared" si="15"/>
        <v>165000</v>
      </c>
      <c r="H351" s="585"/>
    </row>
    <row r="352" spans="1:10" hidden="1" x14ac:dyDescent="0.25">
      <c r="A352" s="216">
        <f t="shared" si="14"/>
        <v>336</v>
      </c>
      <c r="B352" s="142" t="s">
        <v>1896</v>
      </c>
      <c r="C352" s="216">
        <v>8425</v>
      </c>
      <c r="D352" s="143" t="s">
        <v>1897</v>
      </c>
      <c r="E352" s="164" t="s">
        <v>4728</v>
      </c>
      <c r="F352" s="145">
        <v>50000</v>
      </c>
      <c r="G352" s="145">
        <f t="shared" si="15"/>
        <v>150000</v>
      </c>
    </row>
    <row r="353" spans="1:10" hidden="1" x14ac:dyDescent="0.25">
      <c r="A353" s="216">
        <f t="shared" si="14"/>
        <v>337</v>
      </c>
      <c r="B353" s="142" t="s">
        <v>5589</v>
      </c>
      <c r="C353" s="216">
        <v>9083</v>
      </c>
      <c r="D353" s="143" t="s">
        <v>5588</v>
      </c>
      <c r="E353" s="164" t="s">
        <v>4728</v>
      </c>
      <c r="F353" s="145">
        <v>114200</v>
      </c>
      <c r="G353" s="145">
        <f t="shared" si="15"/>
        <v>342600</v>
      </c>
    </row>
    <row r="354" spans="1:10" ht="30" hidden="1" x14ac:dyDescent="0.25">
      <c r="A354" s="216">
        <f t="shared" si="14"/>
        <v>338</v>
      </c>
      <c r="B354" s="142" t="s">
        <v>5594</v>
      </c>
      <c r="C354" s="216">
        <v>9084</v>
      </c>
      <c r="D354" s="143" t="s">
        <v>5595</v>
      </c>
      <c r="E354" s="164" t="s">
        <v>4728</v>
      </c>
      <c r="F354" s="145">
        <v>125200</v>
      </c>
      <c r="G354" s="145">
        <f t="shared" si="15"/>
        <v>375600</v>
      </c>
    </row>
    <row r="355" spans="1:10" ht="30" hidden="1" x14ac:dyDescent="0.25">
      <c r="A355" s="216">
        <f t="shared" si="14"/>
        <v>339</v>
      </c>
      <c r="B355" s="142" t="s">
        <v>5597</v>
      </c>
      <c r="C355" s="216">
        <v>9085</v>
      </c>
      <c r="D355" s="143" t="s">
        <v>5596</v>
      </c>
      <c r="E355" s="164" t="s">
        <v>4728</v>
      </c>
      <c r="F355" s="145">
        <v>130000</v>
      </c>
      <c r="G355" s="145">
        <f t="shared" si="15"/>
        <v>390000</v>
      </c>
    </row>
    <row r="356" spans="1:10" hidden="1" x14ac:dyDescent="0.25">
      <c r="A356" s="216">
        <f t="shared" si="14"/>
        <v>340</v>
      </c>
      <c r="B356" s="217" t="s">
        <v>735</v>
      </c>
      <c r="C356" s="216">
        <v>8406</v>
      </c>
      <c r="D356" s="166" t="s">
        <v>734</v>
      </c>
      <c r="E356" s="164" t="s">
        <v>4728</v>
      </c>
      <c r="F356" s="145">
        <v>45000</v>
      </c>
      <c r="G356" s="145">
        <f t="shared" si="15"/>
        <v>135000</v>
      </c>
    </row>
    <row r="357" spans="1:10" ht="30" hidden="1" x14ac:dyDescent="0.25">
      <c r="A357" s="216">
        <f t="shared" si="14"/>
        <v>341</v>
      </c>
      <c r="B357" s="142" t="s">
        <v>4711</v>
      </c>
      <c r="C357" s="216">
        <v>8094</v>
      </c>
      <c r="D357" s="160" t="s">
        <v>4712</v>
      </c>
      <c r="E357" s="164" t="s">
        <v>4728</v>
      </c>
      <c r="F357" s="145">
        <v>40200</v>
      </c>
      <c r="G357" s="145">
        <f t="shared" si="15"/>
        <v>120600</v>
      </c>
      <c r="H357" s="225"/>
      <c r="I357" s="225"/>
      <c r="J357" s="225"/>
    </row>
    <row r="358" spans="1:10" hidden="1" x14ac:dyDescent="0.25">
      <c r="A358" s="216">
        <f t="shared" si="14"/>
        <v>342</v>
      </c>
      <c r="B358" s="142" t="s">
        <v>5211</v>
      </c>
      <c r="C358" s="216">
        <v>1693</v>
      </c>
      <c r="D358" s="160" t="s">
        <v>5212</v>
      </c>
      <c r="E358" s="164" t="s">
        <v>4728</v>
      </c>
      <c r="F358" s="145">
        <v>20000</v>
      </c>
      <c r="G358" s="145">
        <f t="shared" si="15"/>
        <v>60000</v>
      </c>
      <c r="H358" s="225"/>
      <c r="I358" s="225"/>
      <c r="J358" s="225"/>
    </row>
    <row r="359" spans="1:10" hidden="1" x14ac:dyDescent="0.25">
      <c r="A359" s="216">
        <f t="shared" si="14"/>
        <v>343</v>
      </c>
      <c r="B359" s="142" t="s">
        <v>1978</v>
      </c>
      <c r="C359" s="230" t="s">
        <v>380</v>
      </c>
      <c r="D359" s="143" t="s">
        <v>1977</v>
      </c>
      <c r="E359" s="164" t="s">
        <v>4728</v>
      </c>
      <c r="F359" s="145">
        <v>18000</v>
      </c>
      <c r="G359" s="145">
        <f t="shared" si="15"/>
        <v>54000</v>
      </c>
      <c r="H359" s="225"/>
      <c r="I359" s="225"/>
      <c r="J359" s="225"/>
    </row>
    <row r="360" spans="1:10" ht="30" hidden="1" x14ac:dyDescent="0.25">
      <c r="A360" s="216">
        <f t="shared" si="14"/>
        <v>344</v>
      </c>
      <c r="B360" s="142" t="s">
        <v>4776</v>
      </c>
      <c r="C360" s="216">
        <v>8366</v>
      </c>
      <c r="D360" s="143" t="s">
        <v>3605</v>
      </c>
      <c r="E360" s="164" t="s">
        <v>4728</v>
      </c>
      <c r="F360" s="145">
        <v>15000</v>
      </c>
      <c r="G360" s="145">
        <f t="shared" si="15"/>
        <v>45000</v>
      </c>
      <c r="H360" s="225"/>
      <c r="I360" s="225"/>
      <c r="J360" s="225"/>
    </row>
    <row r="361" spans="1:10" hidden="1" x14ac:dyDescent="0.25">
      <c r="A361" s="216">
        <f t="shared" si="14"/>
        <v>345</v>
      </c>
      <c r="B361" s="142" t="s">
        <v>818</v>
      </c>
      <c r="C361" s="216">
        <v>8387</v>
      </c>
      <c r="D361" s="167" t="s">
        <v>817</v>
      </c>
      <c r="E361" s="164" t="s">
        <v>4728</v>
      </c>
      <c r="F361" s="145">
        <v>15000</v>
      </c>
      <c r="G361" s="145">
        <f t="shared" si="15"/>
        <v>45000</v>
      </c>
      <c r="H361" s="225"/>
      <c r="I361" s="225"/>
      <c r="J361" s="225"/>
    </row>
    <row r="362" spans="1:10" ht="30" hidden="1" x14ac:dyDescent="0.25">
      <c r="A362" s="216">
        <f t="shared" si="14"/>
        <v>346</v>
      </c>
      <c r="B362" s="142" t="s">
        <v>1994</v>
      </c>
      <c r="C362" s="216">
        <v>8157</v>
      </c>
      <c r="D362" s="143" t="s">
        <v>1995</v>
      </c>
      <c r="E362" s="164" t="s">
        <v>4728</v>
      </c>
      <c r="F362" s="145">
        <v>25000</v>
      </c>
      <c r="G362" s="145">
        <f t="shared" si="15"/>
        <v>75000</v>
      </c>
      <c r="H362" s="269"/>
      <c r="I362" s="269"/>
      <c r="J362" s="225"/>
    </row>
    <row r="363" spans="1:10" ht="30" hidden="1" x14ac:dyDescent="0.25">
      <c r="A363" s="216">
        <f t="shared" si="14"/>
        <v>347</v>
      </c>
      <c r="B363" s="142" t="s">
        <v>4300</v>
      </c>
      <c r="C363" s="216">
        <v>8363</v>
      </c>
      <c r="D363" s="143" t="s">
        <v>4301</v>
      </c>
      <c r="E363" s="164" t="s">
        <v>4728</v>
      </c>
      <c r="F363" s="145">
        <v>8100</v>
      </c>
      <c r="G363" s="145">
        <f t="shared" si="15"/>
        <v>24300</v>
      </c>
      <c r="H363" s="225"/>
      <c r="I363" s="225"/>
      <c r="J363" s="225"/>
    </row>
    <row r="364" spans="1:10" hidden="1" x14ac:dyDescent="0.25">
      <c r="A364" s="216">
        <f t="shared" si="14"/>
        <v>348</v>
      </c>
      <c r="B364" s="142" t="s">
        <v>2098</v>
      </c>
      <c r="C364" s="230" t="s">
        <v>431</v>
      </c>
      <c r="D364" s="160" t="s">
        <v>2099</v>
      </c>
      <c r="E364" s="164" t="s">
        <v>4728</v>
      </c>
      <c r="F364" s="145">
        <v>50000</v>
      </c>
      <c r="G364" s="145">
        <f t="shared" si="15"/>
        <v>150000</v>
      </c>
      <c r="H364" s="225"/>
      <c r="I364" s="225"/>
      <c r="J364" s="225"/>
    </row>
    <row r="365" spans="1:10" hidden="1" x14ac:dyDescent="0.25">
      <c r="A365" s="216">
        <f t="shared" si="14"/>
        <v>349</v>
      </c>
      <c r="B365" s="142" t="s">
        <v>5590</v>
      </c>
      <c r="C365" s="230" t="s">
        <v>5598</v>
      </c>
      <c r="D365" s="160" t="s">
        <v>5591</v>
      </c>
      <c r="E365" s="164"/>
      <c r="F365" s="145">
        <v>119200</v>
      </c>
      <c r="G365" s="145">
        <f t="shared" si="15"/>
        <v>357600</v>
      </c>
      <c r="H365" s="225"/>
      <c r="I365" s="225"/>
      <c r="J365" s="225"/>
    </row>
    <row r="366" spans="1:10" hidden="1" x14ac:dyDescent="0.25">
      <c r="A366" s="216">
        <f t="shared" si="14"/>
        <v>350</v>
      </c>
      <c r="B366" s="217" t="s">
        <v>5592</v>
      </c>
      <c r="C366" s="216">
        <v>9087</v>
      </c>
      <c r="D366" s="166" t="s">
        <v>5593</v>
      </c>
      <c r="E366" s="164"/>
      <c r="F366" s="145">
        <v>119200</v>
      </c>
      <c r="G366" s="145">
        <f t="shared" si="15"/>
        <v>357600</v>
      </c>
      <c r="H366" s="225"/>
      <c r="I366" s="225"/>
      <c r="J366" s="225"/>
    </row>
    <row r="367" spans="1:10" hidden="1" x14ac:dyDescent="0.25">
      <c r="A367" s="216">
        <f t="shared" si="14"/>
        <v>351</v>
      </c>
      <c r="B367" s="217" t="s">
        <v>1875</v>
      </c>
      <c r="C367" s="230" t="s">
        <v>383</v>
      </c>
      <c r="D367" s="166" t="s">
        <v>1876</v>
      </c>
      <c r="E367" s="164" t="s">
        <v>4728</v>
      </c>
      <c r="F367" s="145">
        <v>15600</v>
      </c>
      <c r="G367" s="145">
        <f t="shared" si="15"/>
        <v>46800</v>
      </c>
      <c r="H367" s="225"/>
      <c r="I367" s="225"/>
      <c r="J367" s="225"/>
    </row>
    <row r="368" spans="1:10" ht="30" hidden="1" x14ac:dyDescent="0.25">
      <c r="A368" s="216">
        <f t="shared" si="14"/>
        <v>352</v>
      </c>
      <c r="B368" s="217" t="s">
        <v>4651</v>
      </c>
      <c r="C368" s="216">
        <v>8294</v>
      </c>
      <c r="D368" s="160" t="s">
        <v>4652</v>
      </c>
      <c r="E368" s="164" t="s">
        <v>4728</v>
      </c>
      <c r="F368" s="145">
        <v>46900</v>
      </c>
      <c r="G368" s="145">
        <f t="shared" si="15"/>
        <v>140700</v>
      </c>
      <c r="H368" s="225"/>
      <c r="I368" s="225"/>
      <c r="J368" s="225"/>
    </row>
    <row r="369" spans="1:10" hidden="1" x14ac:dyDescent="0.25">
      <c r="A369" s="216">
        <f t="shared" si="14"/>
        <v>353</v>
      </c>
      <c r="B369" s="142" t="s">
        <v>2026</v>
      </c>
      <c r="C369" s="216">
        <v>8158</v>
      </c>
      <c r="D369" s="143" t="s">
        <v>2025</v>
      </c>
      <c r="E369" s="164" t="s">
        <v>4728</v>
      </c>
      <c r="F369" s="145">
        <v>26000</v>
      </c>
      <c r="G369" s="145">
        <f t="shared" si="15"/>
        <v>78000</v>
      </c>
      <c r="H369" s="225"/>
      <c r="I369" s="225"/>
      <c r="J369" s="225"/>
    </row>
    <row r="370" spans="1:10" ht="30" hidden="1" x14ac:dyDescent="0.25">
      <c r="A370" s="216">
        <f t="shared" si="14"/>
        <v>354</v>
      </c>
      <c r="B370" s="142" t="s">
        <v>819</v>
      </c>
      <c r="C370" s="216">
        <v>8863</v>
      </c>
      <c r="D370" s="143" t="s">
        <v>2055</v>
      </c>
      <c r="E370" s="164" t="s">
        <v>4728</v>
      </c>
      <c r="F370" s="145">
        <v>42000</v>
      </c>
      <c r="G370" s="145">
        <f t="shared" si="15"/>
        <v>126000</v>
      </c>
      <c r="H370" s="225"/>
      <c r="I370" s="225"/>
      <c r="J370" s="225"/>
    </row>
    <row r="371" spans="1:10" ht="30" hidden="1" x14ac:dyDescent="0.25">
      <c r="A371" s="216">
        <f t="shared" si="14"/>
        <v>355</v>
      </c>
      <c r="B371" s="142" t="s">
        <v>5163</v>
      </c>
      <c r="C371" s="216">
        <v>8858</v>
      </c>
      <c r="D371" s="143" t="s">
        <v>4377</v>
      </c>
      <c r="E371" s="164" t="s">
        <v>4728</v>
      </c>
      <c r="F371" s="145">
        <v>67000</v>
      </c>
      <c r="G371" s="145">
        <f t="shared" si="15"/>
        <v>201000</v>
      </c>
      <c r="H371" s="225"/>
      <c r="I371" s="225"/>
      <c r="J371" s="225"/>
    </row>
    <row r="372" spans="1:10" ht="30" hidden="1" x14ac:dyDescent="0.25">
      <c r="A372" s="216">
        <f t="shared" si="14"/>
        <v>356</v>
      </c>
      <c r="B372" s="217" t="s">
        <v>1985</v>
      </c>
      <c r="C372" s="216">
        <v>8389</v>
      </c>
      <c r="D372" s="160" t="s">
        <v>1984</v>
      </c>
      <c r="E372" s="164" t="s">
        <v>4728</v>
      </c>
      <c r="F372" s="145">
        <v>20250</v>
      </c>
      <c r="G372" s="145">
        <f t="shared" si="15"/>
        <v>60750</v>
      </c>
      <c r="H372" s="225"/>
      <c r="I372" s="225"/>
      <c r="J372" s="225"/>
    </row>
    <row r="373" spans="1:10" ht="30" hidden="1" x14ac:dyDescent="0.25">
      <c r="A373" s="216">
        <f t="shared" si="14"/>
        <v>357</v>
      </c>
      <c r="B373" s="142" t="s">
        <v>2111</v>
      </c>
      <c r="C373" s="230" t="s">
        <v>450</v>
      </c>
      <c r="D373" s="143" t="s">
        <v>2110</v>
      </c>
      <c r="E373" s="164" t="s">
        <v>4728</v>
      </c>
      <c r="F373" s="145">
        <v>64000</v>
      </c>
      <c r="G373" s="145">
        <f t="shared" si="15"/>
        <v>192000</v>
      </c>
      <c r="H373" s="586"/>
      <c r="I373" s="587"/>
      <c r="J373" s="588"/>
    </row>
    <row r="374" spans="1:10" ht="30" hidden="1" x14ac:dyDescent="0.25">
      <c r="A374" s="216">
        <f t="shared" si="14"/>
        <v>358</v>
      </c>
      <c r="B374" s="142" t="s">
        <v>4653</v>
      </c>
      <c r="C374" s="216">
        <v>8388</v>
      </c>
      <c r="D374" s="160" t="s">
        <v>4654</v>
      </c>
      <c r="E374" s="164" t="s">
        <v>4728</v>
      </c>
      <c r="F374" s="145">
        <v>26800</v>
      </c>
      <c r="G374" s="145">
        <f t="shared" ref="G374:G378" si="16">F374*3</f>
        <v>80400</v>
      </c>
      <c r="H374" s="225"/>
      <c r="I374" s="225"/>
      <c r="J374" s="225"/>
    </row>
    <row r="375" spans="1:10" hidden="1" x14ac:dyDescent="0.25">
      <c r="A375" s="216">
        <f t="shared" si="14"/>
        <v>359</v>
      </c>
      <c r="B375" s="142" t="s">
        <v>4303</v>
      </c>
      <c r="C375" s="216">
        <v>8395</v>
      </c>
      <c r="D375" s="143" t="s">
        <v>4302</v>
      </c>
      <c r="E375" s="164" t="s">
        <v>4728</v>
      </c>
      <c r="F375" s="145">
        <v>20000</v>
      </c>
      <c r="G375" s="145">
        <f t="shared" si="16"/>
        <v>60000</v>
      </c>
      <c r="H375" s="225"/>
      <c r="I375" s="225"/>
      <c r="J375" s="225"/>
    </row>
    <row r="376" spans="1:10" ht="30" hidden="1" x14ac:dyDescent="0.25">
      <c r="A376" s="216">
        <f t="shared" si="14"/>
        <v>360</v>
      </c>
      <c r="B376" s="142" t="s">
        <v>4304</v>
      </c>
      <c r="C376" s="216">
        <v>8162</v>
      </c>
      <c r="D376" s="143" t="s">
        <v>4305</v>
      </c>
      <c r="E376" s="164" t="s">
        <v>4728</v>
      </c>
      <c r="F376" s="145">
        <v>25000</v>
      </c>
      <c r="G376" s="145">
        <f t="shared" si="16"/>
        <v>75000</v>
      </c>
      <c r="H376" s="225"/>
      <c r="I376" s="225"/>
      <c r="J376" s="225"/>
    </row>
    <row r="377" spans="1:10" hidden="1" x14ac:dyDescent="0.25">
      <c r="A377" s="216">
        <f t="shared" si="14"/>
        <v>361</v>
      </c>
      <c r="B377" s="142" t="s">
        <v>820</v>
      </c>
      <c r="C377" s="216">
        <v>8159</v>
      </c>
      <c r="D377" s="143" t="s">
        <v>1888</v>
      </c>
      <c r="E377" s="164" t="s">
        <v>4728</v>
      </c>
      <c r="F377" s="145">
        <v>20000</v>
      </c>
      <c r="G377" s="145">
        <f t="shared" si="16"/>
        <v>60000</v>
      </c>
      <c r="H377" s="225"/>
      <c r="I377" s="225"/>
      <c r="J377" s="225"/>
    </row>
    <row r="378" spans="1:10" hidden="1" x14ac:dyDescent="0.25">
      <c r="A378" s="216">
        <f t="shared" si="14"/>
        <v>362</v>
      </c>
      <c r="B378" s="217" t="s">
        <v>4295</v>
      </c>
      <c r="C378" s="230" t="s">
        <v>384</v>
      </c>
      <c r="D378" s="166" t="s">
        <v>4296</v>
      </c>
      <c r="E378" s="164" t="s">
        <v>4728</v>
      </c>
      <c r="F378" s="145">
        <v>12000</v>
      </c>
      <c r="G378" s="145">
        <f t="shared" si="16"/>
        <v>36000</v>
      </c>
      <c r="H378" s="225"/>
      <c r="I378" s="225"/>
      <c r="J378" s="225"/>
    </row>
    <row r="379" spans="1:10" ht="28.5" hidden="1" x14ac:dyDescent="0.25">
      <c r="A379" s="216"/>
      <c r="B379" s="229"/>
      <c r="C379" s="230"/>
      <c r="D379" s="583" t="s">
        <v>5646</v>
      </c>
      <c r="E379" s="583"/>
      <c r="F379" s="145"/>
      <c r="G379" s="145"/>
      <c r="H379" s="586"/>
      <c r="I379" s="587"/>
      <c r="J379" s="588"/>
    </row>
    <row r="380" spans="1:10" hidden="1" x14ac:dyDescent="0.25">
      <c r="A380" s="216">
        <f>A378+1</f>
        <v>363</v>
      </c>
      <c r="B380" s="142" t="s">
        <v>2125</v>
      </c>
      <c r="C380" s="230" t="s">
        <v>558</v>
      </c>
      <c r="D380" s="219" t="s">
        <v>2124</v>
      </c>
      <c r="E380" s="164" t="s">
        <v>4728</v>
      </c>
      <c r="F380" s="145">
        <v>15000</v>
      </c>
      <c r="G380" s="145">
        <f t="shared" ref="G380:G424" si="17">F380*3</f>
        <v>45000</v>
      </c>
      <c r="H380" s="586"/>
      <c r="I380" s="587"/>
      <c r="J380" s="589"/>
    </row>
    <row r="381" spans="1:10" hidden="1" x14ac:dyDescent="0.25">
      <c r="A381" s="216">
        <f>A380+1</f>
        <v>364</v>
      </c>
      <c r="B381" s="217" t="s">
        <v>2121</v>
      </c>
      <c r="C381" s="230" t="s">
        <v>532</v>
      </c>
      <c r="D381" s="426" t="s">
        <v>2120</v>
      </c>
      <c r="E381" s="164" t="s">
        <v>4728</v>
      </c>
      <c r="F381" s="145">
        <v>12100</v>
      </c>
      <c r="G381" s="145">
        <f t="shared" si="17"/>
        <v>36300</v>
      </c>
      <c r="H381" s="586"/>
      <c r="I381" s="587"/>
      <c r="J381" s="401"/>
    </row>
    <row r="382" spans="1:10" hidden="1" x14ac:dyDescent="0.25">
      <c r="A382" s="216">
        <f t="shared" ref="A382:A445" si="18">A381+1</f>
        <v>365</v>
      </c>
      <c r="B382" s="217" t="s">
        <v>5572</v>
      </c>
      <c r="C382" s="230" t="s">
        <v>5625</v>
      </c>
      <c r="D382" s="426" t="s">
        <v>5573</v>
      </c>
      <c r="E382" s="164" t="s">
        <v>4728</v>
      </c>
      <c r="F382" s="145">
        <v>17000</v>
      </c>
      <c r="G382" s="145">
        <f t="shared" si="17"/>
        <v>51000</v>
      </c>
      <c r="H382" s="586"/>
      <c r="I382" s="587"/>
      <c r="J382" s="401"/>
    </row>
    <row r="383" spans="1:10" hidden="1" x14ac:dyDescent="0.25">
      <c r="A383" s="216">
        <f t="shared" si="18"/>
        <v>366</v>
      </c>
      <c r="B383" s="217" t="s">
        <v>5236</v>
      </c>
      <c r="C383" s="230" t="s">
        <v>5235</v>
      </c>
      <c r="D383" s="426" t="s">
        <v>5237</v>
      </c>
      <c r="E383" s="164" t="s">
        <v>4728</v>
      </c>
      <c r="F383" s="145">
        <v>17000</v>
      </c>
      <c r="G383" s="145">
        <f t="shared" si="17"/>
        <v>51000</v>
      </c>
      <c r="H383" s="586"/>
      <c r="I383" s="587"/>
      <c r="J383" s="401"/>
    </row>
    <row r="384" spans="1:10" hidden="1" x14ac:dyDescent="0.25">
      <c r="A384" s="216">
        <f>A383+1</f>
        <v>367</v>
      </c>
      <c r="B384" s="217" t="s">
        <v>2114</v>
      </c>
      <c r="C384" s="230" t="s">
        <v>3368</v>
      </c>
      <c r="D384" s="426" t="s">
        <v>2115</v>
      </c>
      <c r="E384" s="164" t="s">
        <v>4728</v>
      </c>
      <c r="F384" s="145">
        <v>16500</v>
      </c>
      <c r="G384" s="145">
        <f t="shared" si="17"/>
        <v>49500</v>
      </c>
      <c r="H384" s="400"/>
      <c r="I384" s="320"/>
      <c r="J384" s="320"/>
    </row>
    <row r="385" spans="1:10" hidden="1" x14ac:dyDescent="0.25">
      <c r="A385" s="216">
        <f t="shared" si="18"/>
        <v>368</v>
      </c>
      <c r="B385" s="142" t="s">
        <v>2058</v>
      </c>
      <c r="C385" s="230" t="s">
        <v>457</v>
      </c>
      <c r="D385" s="219" t="s">
        <v>458</v>
      </c>
      <c r="E385" s="164" t="s">
        <v>4728</v>
      </c>
      <c r="F385" s="145">
        <v>31200</v>
      </c>
      <c r="G385" s="145">
        <f t="shared" si="17"/>
        <v>93600</v>
      </c>
      <c r="H385" s="400"/>
      <c r="I385" s="320"/>
      <c r="J385" s="320"/>
    </row>
    <row r="386" spans="1:10" ht="30" hidden="1" x14ac:dyDescent="0.25">
      <c r="A386" s="216">
        <f t="shared" si="18"/>
        <v>369</v>
      </c>
      <c r="B386" s="229" t="s">
        <v>2783</v>
      </c>
      <c r="C386" s="230" t="s">
        <v>773</v>
      </c>
      <c r="D386" s="590" t="s">
        <v>2784</v>
      </c>
      <c r="E386" s="164" t="s">
        <v>4728</v>
      </c>
      <c r="F386" s="145">
        <v>61000</v>
      </c>
      <c r="G386" s="145">
        <f t="shared" si="17"/>
        <v>183000</v>
      </c>
      <c r="H386" s="586"/>
      <c r="I386" s="587"/>
      <c r="J386" s="589"/>
    </row>
    <row r="387" spans="1:10" ht="30" hidden="1" x14ac:dyDescent="0.25">
      <c r="A387" s="216">
        <f t="shared" si="18"/>
        <v>370</v>
      </c>
      <c r="B387" s="217" t="s">
        <v>2769</v>
      </c>
      <c r="C387" s="230" t="s">
        <v>459</v>
      </c>
      <c r="D387" s="219" t="s">
        <v>2770</v>
      </c>
      <c r="E387" s="164" t="s">
        <v>4728</v>
      </c>
      <c r="F387" s="145">
        <v>20000</v>
      </c>
      <c r="G387" s="145">
        <f t="shared" si="17"/>
        <v>60000</v>
      </c>
      <c r="H387" s="400"/>
      <c r="I387" s="320"/>
      <c r="J387" s="320"/>
    </row>
    <row r="388" spans="1:10" ht="30" hidden="1" x14ac:dyDescent="0.25">
      <c r="A388" s="216">
        <f t="shared" si="18"/>
        <v>371</v>
      </c>
      <c r="B388" s="142" t="s">
        <v>2771</v>
      </c>
      <c r="C388" s="216">
        <v>8035</v>
      </c>
      <c r="D388" s="142" t="s">
        <v>2772</v>
      </c>
      <c r="E388" s="164" t="s">
        <v>4728</v>
      </c>
      <c r="F388" s="145">
        <v>31400</v>
      </c>
      <c r="G388" s="145">
        <f t="shared" si="17"/>
        <v>94200</v>
      </c>
      <c r="H388" s="586"/>
      <c r="I388" s="587"/>
      <c r="J388" s="589"/>
    </row>
    <row r="389" spans="1:10" ht="30" hidden="1" x14ac:dyDescent="0.25">
      <c r="A389" s="216">
        <f t="shared" si="18"/>
        <v>372</v>
      </c>
      <c r="B389" s="217" t="s">
        <v>2131</v>
      </c>
      <c r="C389" s="230" t="s">
        <v>453</v>
      </c>
      <c r="D389" s="219" t="s">
        <v>454</v>
      </c>
      <c r="E389" s="164" t="s">
        <v>4728</v>
      </c>
      <c r="F389" s="145">
        <v>20000</v>
      </c>
      <c r="G389" s="145">
        <f t="shared" si="17"/>
        <v>60000</v>
      </c>
      <c r="H389" s="400"/>
      <c r="I389" s="320"/>
      <c r="J389" s="320"/>
    </row>
    <row r="390" spans="1:10" hidden="1" x14ac:dyDescent="0.25">
      <c r="A390" s="216">
        <f t="shared" si="18"/>
        <v>373</v>
      </c>
      <c r="B390" s="142" t="s">
        <v>712</v>
      </c>
      <c r="C390" s="216">
        <v>8040</v>
      </c>
      <c r="D390" s="219" t="s">
        <v>2137</v>
      </c>
      <c r="E390" s="164" t="s">
        <v>4728</v>
      </c>
      <c r="F390" s="145">
        <v>32000</v>
      </c>
      <c r="G390" s="145">
        <f t="shared" si="17"/>
        <v>96000</v>
      </c>
      <c r="H390" s="586"/>
      <c r="I390" s="587"/>
      <c r="J390" s="589"/>
    </row>
    <row r="391" spans="1:10" hidden="1" x14ac:dyDescent="0.25">
      <c r="A391" s="216">
        <f t="shared" si="18"/>
        <v>374</v>
      </c>
      <c r="B391" s="142" t="s">
        <v>714</v>
      </c>
      <c r="C391" s="230" t="s">
        <v>460</v>
      </c>
      <c r="D391" s="219" t="s">
        <v>2142</v>
      </c>
      <c r="E391" s="164" t="s">
        <v>4728</v>
      </c>
      <c r="F391" s="145">
        <v>32000</v>
      </c>
      <c r="G391" s="145">
        <f t="shared" si="17"/>
        <v>96000</v>
      </c>
      <c r="H391" s="400"/>
      <c r="I391" s="320"/>
      <c r="J391" s="320"/>
    </row>
    <row r="392" spans="1:10" hidden="1" x14ac:dyDescent="0.25">
      <c r="A392" s="216">
        <f t="shared" si="18"/>
        <v>375</v>
      </c>
      <c r="B392" s="142" t="s">
        <v>2896</v>
      </c>
      <c r="C392" s="216">
        <v>8037</v>
      </c>
      <c r="D392" s="426" t="s">
        <v>2897</v>
      </c>
      <c r="E392" s="164" t="s">
        <v>4728</v>
      </c>
      <c r="F392" s="145">
        <v>12100</v>
      </c>
      <c r="G392" s="145">
        <f t="shared" si="17"/>
        <v>36300</v>
      </c>
      <c r="H392" s="400"/>
      <c r="I392" s="320"/>
      <c r="J392" s="320"/>
    </row>
    <row r="393" spans="1:10" hidden="1" x14ac:dyDescent="0.25">
      <c r="A393" s="216">
        <f t="shared" si="18"/>
        <v>376</v>
      </c>
      <c r="B393" s="217" t="s">
        <v>713</v>
      </c>
      <c r="C393" s="216">
        <v>8043</v>
      </c>
      <c r="D393" s="426" t="s">
        <v>2156</v>
      </c>
      <c r="E393" s="164" t="s">
        <v>4728</v>
      </c>
      <c r="F393" s="145">
        <v>31400</v>
      </c>
      <c r="G393" s="145">
        <f t="shared" si="17"/>
        <v>94200</v>
      </c>
      <c r="H393" s="586"/>
      <c r="I393" s="587"/>
      <c r="J393" s="589"/>
    </row>
    <row r="394" spans="1:10" ht="30" hidden="1" x14ac:dyDescent="0.25">
      <c r="A394" s="216">
        <f t="shared" si="18"/>
        <v>377</v>
      </c>
      <c r="B394" s="217" t="s">
        <v>5640</v>
      </c>
      <c r="C394" s="216">
        <v>9102</v>
      </c>
      <c r="D394" s="219" t="s">
        <v>5634</v>
      </c>
      <c r="E394" s="164" t="s">
        <v>4728</v>
      </c>
      <c r="F394" s="145">
        <v>15000</v>
      </c>
      <c r="G394" s="145">
        <f t="shared" si="17"/>
        <v>45000</v>
      </c>
      <c r="H394" s="400"/>
      <c r="I394" s="320"/>
      <c r="J394" s="320"/>
    </row>
    <row r="395" spans="1:10" ht="30" hidden="1" x14ac:dyDescent="0.25">
      <c r="A395" s="216">
        <f t="shared" si="18"/>
        <v>378</v>
      </c>
      <c r="B395" s="217" t="s">
        <v>711</v>
      </c>
      <c r="C395" s="216">
        <v>8030</v>
      </c>
      <c r="D395" s="219" t="s">
        <v>5635</v>
      </c>
      <c r="E395" s="164" t="s">
        <v>4728</v>
      </c>
      <c r="F395" s="145">
        <v>35000</v>
      </c>
      <c r="G395" s="145">
        <f t="shared" ref="G395" si="19">F395*3</f>
        <v>105000</v>
      </c>
      <c r="H395" s="400"/>
      <c r="I395" s="320"/>
      <c r="J395" s="320"/>
    </row>
    <row r="396" spans="1:10" hidden="1" x14ac:dyDescent="0.25">
      <c r="A396" s="216">
        <f>A395+1</f>
        <v>379</v>
      </c>
      <c r="B396" s="142" t="s">
        <v>2140</v>
      </c>
      <c r="C396" s="230" t="s">
        <v>461</v>
      </c>
      <c r="D396" s="590" t="s">
        <v>700</v>
      </c>
      <c r="E396" s="164" t="s">
        <v>4728</v>
      </c>
      <c r="F396" s="145">
        <v>32100</v>
      </c>
      <c r="G396" s="145">
        <f t="shared" si="17"/>
        <v>96300</v>
      </c>
      <c r="H396" s="586"/>
      <c r="I396" s="587"/>
      <c r="J396" s="589"/>
    </row>
    <row r="397" spans="1:10" hidden="1" x14ac:dyDescent="0.25">
      <c r="A397" s="216">
        <f t="shared" si="18"/>
        <v>380</v>
      </c>
      <c r="B397" s="142" t="s">
        <v>5436</v>
      </c>
      <c r="C397" s="230" t="s">
        <v>5626</v>
      </c>
      <c r="D397" s="590" t="s">
        <v>5435</v>
      </c>
      <c r="E397" s="164"/>
      <c r="F397" s="145">
        <v>15000</v>
      </c>
      <c r="G397" s="145">
        <f t="shared" si="17"/>
        <v>45000</v>
      </c>
      <c r="H397" s="586"/>
      <c r="I397" s="587"/>
      <c r="J397" s="589"/>
    </row>
    <row r="398" spans="1:10" ht="30" hidden="1" x14ac:dyDescent="0.25">
      <c r="A398" s="216">
        <f t="shared" si="18"/>
        <v>381</v>
      </c>
      <c r="B398" s="217" t="s">
        <v>3388</v>
      </c>
      <c r="C398" s="216">
        <v>8034</v>
      </c>
      <c r="D398" s="142" t="s">
        <v>3387</v>
      </c>
      <c r="E398" s="164" t="s">
        <v>4728</v>
      </c>
      <c r="F398" s="145">
        <v>32200</v>
      </c>
      <c r="G398" s="145">
        <f t="shared" si="17"/>
        <v>96600</v>
      </c>
      <c r="H398" s="400"/>
      <c r="I398" s="320"/>
      <c r="J398" s="320"/>
    </row>
    <row r="399" spans="1:10" hidden="1" x14ac:dyDescent="0.25">
      <c r="A399" s="216">
        <f t="shared" si="18"/>
        <v>382</v>
      </c>
      <c r="B399" s="142" t="s">
        <v>2141</v>
      </c>
      <c r="C399" s="230" t="s">
        <v>462</v>
      </c>
      <c r="D399" s="590" t="s">
        <v>463</v>
      </c>
      <c r="E399" s="164" t="s">
        <v>4728</v>
      </c>
      <c r="F399" s="145">
        <v>32200</v>
      </c>
      <c r="G399" s="145">
        <f t="shared" si="17"/>
        <v>96600</v>
      </c>
      <c r="H399" s="400"/>
      <c r="I399" s="320"/>
      <c r="J399" s="320"/>
    </row>
    <row r="400" spans="1:10" ht="60" hidden="1" x14ac:dyDescent="0.25">
      <c r="A400" s="216">
        <f t="shared" si="18"/>
        <v>383</v>
      </c>
      <c r="B400" s="142" t="s">
        <v>2901</v>
      </c>
      <c r="C400" s="216">
        <v>8019</v>
      </c>
      <c r="D400" s="219" t="s">
        <v>2902</v>
      </c>
      <c r="E400" s="164" t="s">
        <v>4728</v>
      </c>
      <c r="F400" s="145">
        <v>33600</v>
      </c>
      <c r="G400" s="145">
        <f t="shared" si="17"/>
        <v>100800</v>
      </c>
      <c r="H400" s="400"/>
      <c r="I400" s="320"/>
      <c r="J400" s="320"/>
    </row>
    <row r="401" spans="1:12" hidden="1" x14ac:dyDescent="0.25">
      <c r="A401" s="216">
        <f t="shared" si="18"/>
        <v>384</v>
      </c>
      <c r="B401" s="217" t="s">
        <v>706</v>
      </c>
      <c r="C401" s="216">
        <v>8004</v>
      </c>
      <c r="D401" s="426" t="s">
        <v>2130</v>
      </c>
      <c r="E401" s="164" t="s">
        <v>4728</v>
      </c>
      <c r="F401" s="145">
        <v>40000</v>
      </c>
      <c r="G401" s="145">
        <f t="shared" si="17"/>
        <v>120000</v>
      </c>
      <c r="H401" s="400"/>
      <c r="I401" s="320"/>
      <c r="J401" s="320"/>
    </row>
    <row r="402" spans="1:12" hidden="1" x14ac:dyDescent="0.25">
      <c r="A402" s="216">
        <f t="shared" si="18"/>
        <v>385</v>
      </c>
      <c r="B402" s="217" t="s">
        <v>5437</v>
      </c>
      <c r="C402" s="216">
        <v>9091</v>
      </c>
      <c r="D402" s="426" t="s">
        <v>5636</v>
      </c>
      <c r="E402" s="164"/>
      <c r="F402" s="145">
        <v>25000</v>
      </c>
      <c r="G402" s="145">
        <f t="shared" si="17"/>
        <v>75000</v>
      </c>
      <c r="H402" s="400"/>
      <c r="I402" s="320"/>
      <c r="J402" s="320"/>
    </row>
    <row r="403" spans="1:12" hidden="1" x14ac:dyDescent="0.25">
      <c r="A403" s="216">
        <f t="shared" si="18"/>
        <v>386</v>
      </c>
      <c r="B403" s="225" t="s">
        <v>5661</v>
      </c>
      <c r="C403" s="591">
        <v>8919</v>
      </c>
      <c r="D403" s="225" t="s">
        <v>5637</v>
      </c>
      <c r="E403" s="592" t="s">
        <v>4728</v>
      </c>
      <c r="F403" s="145">
        <v>15000</v>
      </c>
      <c r="G403" s="608">
        <f t="shared" si="17"/>
        <v>45000</v>
      </c>
      <c r="H403" s="400"/>
      <c r="I403" s="320"/>
      <c r="J403" s="320"/>
    </row>
    <row r="404" spans="1:12" ht="30" hidden="1" x14ac:dyDescent="0.25">
      <c r="A404" s="216">
        <f t="shared" si="18"/>
        <v>387</v>
      </c>
      <c r="B404" s="166" t="s">
        <v>5442</v>
      </c>
      <c r="C404" s="216">
        <v>9092</v>
      </c>
      <c r="D404" s="160" t="s">
        <v>5438</v>
      </c>
      <c r="E404" s="164"/>
      <c r="F404" s="145">
        <v>35000</v>
      </c>
      <c r="G404" s="608">
        <f t="shared" si="17"/>
        <v>105000</v>
      </c>
      <c r="H404" s="400"/>
      <c r="I404" s="320"/>
      <c r="J404" s="320"/>
    </row>
    <row r="405" spans="1:12" ht="30" hidden="1" x14ac:dyDescent="0.25">
      <c r="A405" s="216">
        <f t="shared" si="18"/>
        <v>388</v>
      </c>
      <c r="B405" s="166" t="s">
        <v>5443</v>
      </c>
      <c r="C405" s="216">
        <v>9093</v>
      </c>
      <c r="D405" s="160" t="s">
        <v>5439</v>
      </c>
      <c r="E405" s="164"/>
      <c r="F405" s="145">
        <v>35000</v>
      </c>
      <c r="G405" s="608">
        <f t="shared" si="17"/>
        <v>105000</v>
      </c>
      <c r="H405" s="400"/>
      <c r="I405" s="320"/>
      <c r="J405" s="320"/>
    </row>
    <row r="406" spans="1:12" ht="30" hidden="1" x14ac:dyDescent="0.25">
      <c r="A406" s="216">
        <f t="shared" si="18"/>
        <v>389</v>
      </c>
      <c r="B406" s="166" t="s">
        <v>5444</v>
      </c>
      <c r="C406" s="216">
        <v>9094</v>
      </c>
      <c r="D406" s="160" t="s">
        <v>5440</v>
      </c>
      <c r="E406" s="164"/>
      <c r="F406" s="145">
        <v>35000</v>
      </c>
      <c r="G406" s="608">
        <f t="shared" si="17"/>
        <v>105000</v>
      </c>
      <c r="H406" s="400"/>
      <c r="I406" s="320"/>
      <c r="J406" s="320"/>
    </row>
    <row r="407" spans="1:12" ht="30" hidden="1" x14ac:dyDescent="0.25">
      <c r="A407" s="216">
        <f t="shared" si="18"/>
        <v>390</v>
      </c>
      <c r="B407" s="166" t="s">
        <v>5445</v>
      </c>
      <c r="C407" s="216">
        <v>9095</v>
      </c>
      <c r="D407" s="160" t="s">
        <v>5441</v>
      </c>
      <c r="E407" s="164"/>
      <c r="F407" s="145">
        <v>35000</v>
      </c>
      <c r="G407" s="608">
        <f t="shared" si="17"/>
        <v>105000</v>
      </c>
      <c r="H407" s="400"/>
      <c r="I407" s="320"/>
      <c r="J407" s="320"/>
    </row>
    <row r="408" spans="1:12" hidden="1" x14ac:dyDescent="0.25">
      <c r="A408" s="216">
        <f t="shared" si="18"/>
        <v>391</v>
      </c>
      <c r="B408" s="142" t="s">
        <v>2159</v>
      </c>
      <c r="C408" s="230" t="s">
        <v>474</v>
      </c>
      <c r="D408" s="590" t="s">
        <v>475</v>
      </c>
      <c r="E408" s="164" t="s">
        <v>4728</v>
      </c>
      <c r="F408" s="145">
        <v>47000</v>
      </c>
      <c r="G408" s="145">
        <f t="shared" si="17"/>
        <v>141000</v>
      </c>
      <c r="H408" s="586"/>
      <c r="I408" s="587"/>
      <c r="J408" s="589"/>
    </row>
    <row r="409" spans="1:12" hidden="1" x14ac:dyDescent="0.25">
      <c r="A409" s="216">
        <f t="shared" si="18"/>
        <v>392</v>
      </c>
      <c r="B409" s="142" t="s">
        <v>2773</v>
      </c>
      <c r="C409" s="216">
        <v>8018</v>
      </c>
      <c r="D409" s="219" t="s">
        <v>2774</v>
      </c>
      <c r="E409" s="164" t="s">
        <v>4728</v>
      </c>
      <c r="F409" s="145">
        <v>32200</v>
      </c>
      <c r="G409" s="145">
        <f t="shared" si="17"/>
        <v>96600</v>
      </c>
      <c r="H409" s="400"/>
      <c r="I409" s="320"/>
      <c r="J409" s="320"/>
    </row>
    <row r="410" spans="1:12" ht="30" hidden="1" x14ac:dyDescent="0.25">
      <c r="A410" s="216">
        <f t="shared" si="18"/>
        <v>393</v>
      </c>
      <c r="B410" s="142" t="s">
        <v>2113</v>
      </c>
      <c r="C410" s="230" t="s">
        <v>716</v>
      </c>
      <c r="D410" s="219" t="s">
        <v>2112</v>
      </c>
      <c r="E410" s="164" t="s">
        <v>4728</v>
      </c>
      <c r="F410" s="145">
        <v>25000</v>
      </c>
      <c r="G410" s="145">
        <f t="shared" si="17"/>
        <v>75000</v>
      </c>
      <c r="H410" s="400"/>
      <c r="I410" s="225"/>
      <c r="J410" s="401"/>
    </row>
    <row r="411" spans="1:12" ht="30" hidden="1" x14ac:dyDescent="0.25">
      <c r="A411" s="216">
        <f t="shared" si="18"/>
        <v>394</v>
      </c>
      <c r="B411" s="217" t="s">
        <v>2062</v>
      </c>
      <c r="C411" s="230" t="s">
        <v>559</v>
      </c>
      <c r="D411" s="219" t="s">
        <v>2061</v>
      </c>
      <c r="E411" s="164" t="s">
        <v>4728</v>
      </c>
      <c r="F411" s="145">
        <v>32200</v>
      </c>
      <c r="G411" s="145">
        <f t="shared" si="17"/>
        <v>96600</v>
      </c>
      <c r="H411" s="400"/>
      <c r="I411" s="320"/>
      <c r="J411" s="320"/>
    </row>
    <row r="412" spans="1:12" ht="30" hidden="1" x14ac:dyDescent="0.25">
      <c r="A412" s="216">
        <f t="shared" si="18"/>
        <v>395</v>
      </c>
      <c r="B412" s="217" t="s">
        <v>2127</v>
      </c>
      <c r="C412" s="216">
        <v>8016</v>
      </c>
      <c r="D412" s="219" t="s">
        <v>5113</v>
      </c>
      <c r="E412" s="164" t="s">
        <v>4728</v>
      </c>
      <c r="F412" s="145">
        <v>28000</v>
      </c>
      <c r="G412" s="145">
        <f t="shared" si="17"/>
        <v>84000</v>
      </c>
      <c r="H412" s="400"/>
      <c r="I412" s="320"/>
      <c r="J412" s="320"/>
    </row>
    <row r="413" spans="1:12" hidden="1" x14ac:dyDescent="0.25">
      <c r="A413" s="216">
        <f t="shared" si="18"/>
        <v>396</v>
      </c>
      <c r="B413" s="217" t="s">
        <v>5447</v>
      </c>
      <c r="C413" s="216">
        <v>9072</v>
      </c>
      <c r="D413" s="219" t="s">
        <v>5446</v>
      </c>
      <c r="E413" s="164"/>
      <c r="F413" s="145">
        <v>40000</v>
      </c>
      <c r="G413" s="145">
        <f t="shared" si="17"/>
        <v>120000</v>
      </c>
      <c r="H413" s="400"/>
      <c r="I413" s="320"/>
      <c r="J413" s="320"/>
    </row>
    <row r="414" spans="1:12" hidden="1" x14ac:dyDescent="0.25">
      <c r="A414" s="216">
        <f t="shared" si="18"/>
        <v>397</v>
      </c>
      <c r="B414" s="217" t="s">
        <v>5565</v>
      </c>
      <c r="C414" s="216">
        <v>9073</v>
      </c>
      <c r="D414" s="219" t="s">
        <v>5566</v>
      </c>
      <c r="E414" s="164"/>
      <c r="F414" s="145">
        <v>40000</v>
      </c>
      <c r="G414" s="145">
        <f t="shared" si="17"/>
        <v>120000</v>
      </c>
      <c r="H414" s="400"/>
      <c r="I414" s="320"/>
      <c r="J414" s="320"/>
    </row>
    <row r="415" spans="1:12" ht="45" hidden="1" x14ac:dyDescent="0.25">
      <c r="A415" s="216">
        <f t="shared" si="18"/>
        <v>398</v>
      </c>
      <c r="B415" s="142" t="s">
        <v>3370</v>
      </c>
      <c r="C415" s="216">
        <v>8013</v>
      </c>
      <c r="D415" s="142" t="s">
        <v>2903</v>
      </c>
      <c r="E415" s="164" t="s">
        <v>4728</v>
      </c>
      <c r="F415" s="145">
        <v>40000</v>
      </c>
      <c r="G415" s="145">
        <f t="shared" si="17"/>
        <v>120000</v>
      </c>
      <c r="H415" s="400"/>
      <c r="I415" s="225"/>
      <c r="J415" s="225"/>
      <c r="K415" s="593"/>
      <c r="L415" s="593"/>
    </row>
    <row r="416" spans="1:12" hidden="1" x14ac:dyDescent="0.25">
      <c r="A416" s="216">
        <f t="shared" si="18"/>
        <v>399</v>
      </c>
      <c r="B416" s="142" t="s">
        <v>2145</v>
      </c>
      <c r="C416" s="216">
        <v>8012</v>
      </c>
      <c r="D416" s="219" t="s">
        <v>2146</v>
      </c>
      <c r="E416" s="164" t="s">
        <v>4728</v>
      </c>
      <c r="F416" s="145">
        <v>40000</v>
      </c>
      <c r="G416" s="145">
        <f t="shared" si="17"/>
        <v>120000</v>
      </c>
      <c r="H416" s="400"/>
      <c r="I416" s="225"/>
      <c r="J416" s="225"/>
    </row>
    <row r="417" spans="1:10" hidden="1" x14ac:dyDescent="0.25">
      <c r="A417" s="216">
        <f t="shared" si="18"/>
        <v>400</v>
      </c>
      <c r="B417" s="142" t="s">
        <v>5567</v>
      </c>
      <c r="C417" s="216">
        <v>9074</v>
      </c>
      <c r="D417" s="219" t="s">
        <v>5568</v>
      </c>
      <c r="E417" s="164"/>
      <c r="F417" s="145">
        <v>40000</v>
      </c>
      <c r="G417" s="145">
        <f t="shared" si="17"/>
        <v>120000</v>
      </c>
      <c r="H417" s="400"/>
      <c r="I417" s="225"/>
      <c r="J417" s="225"/>
    </row>
    <row r="418" spans="1:10" hidden="1" x14ac:dyDescent="0.25">
      <c r="A418" s="216">
        <f t="shared" si="18"/>
        <v>401</v>
      </c>
      <c r="B418" s="142" t="s">
        <v>710</v>
      </c>
      <c r="C418" s="216">
        <v>8017</v>
      </c>
      <c r="D418" s="219" t="s">
        <v>2147</v>
      </c>
      <c r="E418" s="164" t="s">
        <v>4728</v>
      </c>
      <c r="F418" s="145">
        <v>45000</v>
      </c>
      <c r="G418" s="145">
        <f t="shared" si="17"/>
        <v>135000</v>
      </c>
      <c r="H418" s="400"/>
      <c r="I418" s="225"/>
      <c r="J418" s="225"/>
    </row>
    <row r="419" spans="1:10" ht="30" hidden="1" x14ac:dyDescent="0.25">
      <c r="A419" s="216">
        <f t="shared" si="18"/>
        <v>402</v>
      </c>
      <c r="B419" s="142" t="s">
        <v>709</v>
      </c>
      <c r="C419" s="216">
        <v>8011</v>
      </c>
      <c r="D419" s="219" t="s">
        <v>2148</v>
      </c>
      <c r="E419" s="164"/>
      <c r="F419" s="145">
        <v>35000</v>
      </c>
      <c r="G419" s="145">
        <f t="shared" si="17"/>
        <v>105000</v>
      </c>
      <c r="H419" s="400"/>
      <c r="I419" s="225"/>
      <c r="J419" s="225"/>
    </row>
    <row r="420" spans="1:10" hidden="1" x14ac:dyDescent="0.25">
      <c r="A420" s="216">
        <f t="shared" si="18"/>
        <v>403</v>
      </c>
      <c r="B420" s="142" t="s">
        <v>708</v>
      </c>
      <c r="C420" s="216">
        <v>8009</v>
      </c>
      <c r="D420" s="219" t="s">
        <v>2149</v>
      </c>
      <c r="E420" s="164" t="s">
        <v>4728</v>
      </c>
      <c r="F420" s="145">
        <v>45000</v>
      </c>
      <c r="G420" s="145">
        <f t="shared" si="17"/>
        <v>135000</v>
      </c>
      <c r="H420" s="400"/>
      <c r="I420" s="225"/>
      <c r="J420" s="225"/>
    </row>
    <row r="421" spans="1:10" hidden="1" x14ac:dyDescent="0.25">
      <c r="A421" s="216">
        <f t="shared" si="18"/>
        <v>404</v>
      </c>
      <c r="B421" s="142" t="s">
        <v>2150</v>
      </c>
      <c r="C421" s="216">
        <v>8010</v>
      </c>
      <c r="D421" s="219" t="s">
        <v>2151</v>
      </c>
      <c r="E421" s="164" t="s">
        <v>4728</v>
      </c>
      <c r="F421" s="145">
        <v>45000</v>
      </c>
      <c r="G421" s="145">
        <f t="shared" si="17"/>
        <v>135000</v>
      </c>
      <c r="H421" s="400"/>
      <c r="I421" s="225"/>
      <c r="J421" s="225"/>
    </row>
    <row r="422" spans="1:10" hidden="1" x14ac:dyDescent="0.25">
      <c r="A422" s="216">
        <f t="shared" si="18"/>
        <v>405</v>
      </c>
      <c r="B422" s="142" t="s">
        <v>5569</v>
      </c>
      <c r="C422" s="216">
        <v>9076</v>
      </c>
      <c r="D422" s="219" t="s">
        <v>5570</v>
      </c>
      <c r="E422" s="164"/>
      <c r="F422" s="145">
        <v>45000</v>
      </c>
      <c r="G422" s="145">
        <f t="shared" si="17"/>
        <v>135000</v>
      </c>
      <c r="I422" s="225"/>
      <c r="J422" s="225"/>
    </row>
    <row r="423" spans="1:10" hidden="1" x14ac:dyDescent="0.25">
      <c r="A423" s="216">
        <f t="shared" si="18"/>
        <v>406</v>
      </c>
      <c r="B423" s="142" t="s">
        <v>2775</v>
      </c>
      <c r="C423" s="216">
        <v>8014</v>
      </c>
      <c r="D423" s="142" t="s">
        <v>2776</v>
      </c>
      <c r="E423" s="164" t="s">
        <v>4728</v>
      </c>
      <c r="F423" s="145">
        <v>45000</v>
      </c>
      <c r="G423" s="145">
        <f t="shared" si="17"/>
        <v>135000</v>
      </c>
      <c r="H423" s="400"/>
      <c r="I423" s="225"/>
      <c r="J423" s="225"/>
    </row>
    <row r="424" spans="1:10" hidden="1" x14ac:dyDescent="0.25">
      <c r="A424" s="216">
        <f t="shared" si="18"/>
        <v>407</v>
      </c>
      <c r="B424" s="142" t="s">
        <v>5563</v>
      </c>
      <c r="C424" s="216">
        <v>9077</v>
      </c>
      <c r="D424" s="142" t="s">
        <v>5564</v>
      </c>
      <c r="E424" s="164" t="s">
        <v>4728</v>
      </c>
      <c r="F424" s="145">
        <v>45000</v>
      </c>
      <c r="G424" s="145">
        <f t="shared" si="17"/>
        <v>135000</v>
      </c>
      <c r="H424" s="400"/>
      <c r="I424" s="225"/>
      <c r="J424" s="225"/>
    </row>
    <row r="425" spans="1:10" hidden="1" x14ac:dyDescent="0.25">
      <c r="A425" s="216">
        <f t="shared" si="18"/>
        <v>408</v>
      </c>
      <c r="B425" s="142" t="s">
        <v>2138</v>
      </c>
      <c r="C425" s="230" t="s">
        <v>464</v>
      </c>
      <c r="D425" s="219" t="s">
        <v>465</v>
      </c>
      <c r="E425" s="164" t="s">
        <v>4728</v>
      </c>
      <c r="F425" s="145">
        <v>37000</v>
      </c>
      <c r="G425" s="145">
        <f t="shared" ref="G425:G458" si="20">F425*3</f>
        <v>111000</v>
      </c>
      <c r="H425" s="400"/>
      <c r="I425" s="225"/>
      <c r="J425" s="225"/>
    </row>
    <row r="426" spans="1:10" ht="45" hidden="1" x14ac:dyDescent="0.25">
      <c r="A426" s="216">
        <f t="shared" si="18"/>
        <v>409</v>
      </c>
      <c r="B426" s="217" t="s">
        <v>707</v>
      </c>
      <c r="C426" s="216">
        <v>8005</v>
      </c>
      <c r="D426" s="219" t="s">
        <v>2152</v>
      </c>
      <c r="E426" s="164" t="s">
        <v>4728</v>
      </c>
      <c r="F426" s="145">
        <v>37000</v>
      </c>
      <c r="G426" s="145">
        <f t="shared" si="20"/>
        <v>111000</v>
      </c>
      <c r="H426" s="400"/>
      <c r="I426" s="225"/>
      <c r="J426" s="225"/>
    </row>
    <row r="427" spans="1:10" ht="30" hidden="1" x14ac:dyDescent="0.25">
      <c r="A427" s="216">
        <f t="shared" si="18"/>
        <v>410</v>
      </c>
      <c r="B427" s="217" t="s">
        <v>3371</v>
      </c>
      <c r="C427" s="216">
        <v>8032</v>
      </c>
      <c r="D427" s="219" t="s">
        <v>2904</v>
      </c>
      <c r="E427" s="164" t="s">
        <v>4728</v>
      </c>
      <c r="F427" s="145">
        <v>44000</v>
      </c>
      <c r="G427" s="145">
        <f t="shared" si="20"/>
        <v>132000</v>
      </c>
      <c r="H427" s="400"/>
      <c r="I427" s="225"/>
      <c r="J427" s="225"/>
    </row>
    <row r="428" spans="1:10" ht="45" hidden="1" x14ac:dyDescent="0.25">
      <c r="A428" s="216">
        <f t="shared" si="18"/>
        <v>411</v>
      </c>
      <c r="B428" s="217" t="s">
        <v>2890</v>
      </c>
      <c r="C428" s="230" t="s">
        <v>451</v>
      </c>
      <c r="D428" s="219" t="s">
        <v>2891</v>
      </c>
      <c r="E428" s="164" t="s">
        <v>4728</v>
      </c>
      <c r="F428" s="145">
        <v>15000</v>
      </c>
      <c r="G428" s="145">
        <f t="shared" si="20"/>
        <v>45000</v>
      </c>
      <c r="H428" s="400"/>
      <c r="I428" s="320"/>
      <c r="J428" s="320"/>
    </row>
    <row r="429" spans="1:10" hidden="1" x14ac:dyDescent="0.25">
      <c r="A429" s="216">
        <f t="shared" si="18"/>
        <v>412</v>
      </c>
      <c r="B429" s="142" t="s">
        <v>2139</v>
      </c>
      <c r="C429" s="230" t="s">
        <v>466</v>
      </c>
      <c r="D429" s="219" t="s">
        <v>467</v>
      </c>
      <c r="E429" s="164" t="s">
        <v>4728</v>
      </c>
      <c r="F429" s="145">
        <v>17500</v>
      </c>
      <c r="G429" s="145">
        <f t="shared" si="20"/>
        <v>52500</v>
      </c>
      <c r="H429" s="400"/>
      <c r="I429" s="225"/>
      <c r="J429" s="225"/>
    </row>
    <row r="430" spans="1:10" hidden="1" x14ac:dyDescent="0.25">
      <c r="A430" s="216">
        <f t="shared" si="18"/>
        <v>413</v>
      </c>
      <c r="B430" s="217" t="s">
        <v>2154</v>
      </c>
      <c r="C430" s="216">
        <v>8015</v>
      </c>
      <c r="D430" s="426" t="s">
        <v>2153</v>
      </c>
      <c r="E430" s="164" t="s">
        <v>4728</v>
      </c>
      <c r="F430" s="145">
        <v>90000</v>
      </c>
      <c r="G430" s="145">
        <f t="shared" si="20"/>
        <v>270000</v>
      </c>
      <c r="H430" s="400"/>
      <c r="I430" s="225"/>
      <c r="J430" s="225"/>
    </row>
    <row r="431" spans="1:10" hidden="1" x14ac:dyDescent="0.25">
      <c r="A431" s="216">
        <f t="shared" si="18"/>
        <v>414</v>
      </c>
      <c r="B431" s="142" t="s">
        <v>3592</v>
      </c>
      <c r="C431" s="230" t="s">
        <v>809</v>
      </c>
      <c r="D431" s="143" t="s">
        <v>3591</v>
      </c>
      <c r="E431" s="164" t="s">
        <v>4728</v>
      </c>
      <c r="F431" s="145">
        <v>64000</v>
      </c>
      <c r="G431" s="145">
        <f t="shared" si="20"/>
        <v>192000</v>
      </c>
      <c r="H431" s="225"/>
      <c r="I431" s="225"/>
      <c r="J431" s="225"/>
    </row>
    <row r="432" spans="1:10" hidden="1" x14ac:dyDescent="0.25">
      <c r="A432" s="216">
        <f t="shared" si="18"/>
        <v>415</v>
      </c>
      <c r="B432" s="142" t="s">
        <v>5238</v>
      </c>
      <c r="C432" s="230" t="s">
        <v>5239</v>
      </c>
      <c r="D432" s="143" t="s">
        <v>5240</v>
      </c>
      <c r="E432" s="164" t="s">
        <v>4728</v>
      </c>
      <c r="F432" s="145">
        <v>15000</v>
      </c>
      <c r="G432" s="145">
        <f t="shared" si="20"/>
        <v>45000</v>
      </c>
      <c r="H432" s="225"/>
      <c r="I432" s="225"/>
      <c r="J432" s="225"/>
    </row>
    <row r="433" spans="1:10" hidden="1" x14ac:dyDescent="0.25">
      <c r="A433" s="216">
        <f t="shared" si="18"/>
        <v>416</v>
      </c>
      <c r="B433" s="217" t="s">
        <v>2129</v>
      </c>
      <c r="C433" s="216">
        <v>8003</v>
      </c>
      <c r="D433" s="426" t="s">
        <v>2128</v>
      </c>
      <c r="E433" s="164" t="s">
        <v>4728</v>
      </c>
      <c r="F433" s="145">
        <v>28000</v>
      </c>
      <c r="G433" s="145">
        <f t="shared" si="20"/>
        <v>84000</v>
      </c>
      <c r="H433" s="400"/>
      <c r="I433" s="320"/>
      <c r="J433" s="320"/>
    </row>
    <row r="434" spans="1:10" ht="30" hidden="1" x14ac:dyDescent="0.25">
      <c r="A434" s="216">
        <f t="shared" si="18"/>
        <v>417</v>
      </c>
      <c r="B434" s="217" t="s">
        <v>5449</v>
      </c>
      <c r="C434" s="216">
        <v>9096</v>
      </c>
      <c r="D434" s="219" t="s">
        <v>5448</v>
      </c>
      <c r="E434" s="164" t="s">
        <v>4728</v>
      </c>
      <c r="F434" s="145">
        <v>15000</v>
      </c>
      <c r="G434" s="145">
        <f t="shared" si="20"/>
        <v>45000</v>
      </c>
      <c r="H434" s="400"/>
      <c r="I434" s="320"/>
      <c r="J434" s="320"/>
    </row>
    <row r="435" spans="1:10" hidden="1" x14ac:dyDescent="0.25">
      <c r="A435" s="216">
        <f t="shared" si="18"/>
        <v>418</v>
      </c>
      <c r="B435" s="142" t="s">
        <v>2158</v>
      </c>
      <c r="C435" s="216">
        <v>8031</v>
      </c>
      <c r="D435" s="219" t="s">
        <v>2157</v>
      </c>
      <c r="E435" s="164" t="s">
        <v>4728</v>
      </c>
      <c r="F435" s="145">
        <v>32200</v>
      </c>
      <c r="G435" s="145">
        <f t="shared" si="20"/>
        <v>96600</v>
      </c>
      <c r="H435" s="400"/>
      <c r="I435" s="225"/>
      <c r="J435" s="225"/>
    </row>
    <row r="436" spans="1:10" hidden="1" x14ac:dyDescent="0.25">
      <c r="A436" s="216">
        <f t="shared" si="18"/>
        <v>419</v>
      </c>
      <c r="B436" s="217" t="s">
        <v>2144</v>
      </c>
      <c r="C436" s="230" t="s">
        <v>468</v>
      </c>
      <c r="D436" s="590" t="s">
        <v>469</v>
      </c>
      <c r="E436" s="164" t="s">
        <v>4728</v>
      </c>
      <c r="F436" s="145">
        <v>31000</v>
      </c>
      <c r="G436" s="145">
        <f t="shared" si="20"/>
        <v>93000</v>
      </c>
      <c r="H436" s="400"/>
      <c r="I436" s="225"/>
      <c r="J436" s="225"/>
    </row>
    <row r="437" spans="1:10" hidden="1" x14ac:dyDescent="0.25">
      <c r="A437" s="216">
        <f t="shared" si="18"/>
        <v>420</v>
      </c>
      <c r="B437" s="217" t="s">
        <v>2122</v>
      </c>
      <c r="C437" s="230" t="s">
        <v>5662</v>
      </c>
      <c r="D437" s="590" t="s">
        <v>2123</v>
      </c>
      <c r="E437" s="164" t="s">
        <v>4728</v>
      </c>
      <c r="F437" s="145">
        <v>17000</v>
      </c>
      <c r="G437" s="145">
        <f t="shared" si="20"/>
        <v>51000</v>
      </c>
      <c r="H437" s="400"/>
      <c r="I437" s="225"/>
      <c r="J437" s="225"/>
    </row>
    <row r="438" spans="1:10" hidden="1" x14ac:dyDescent="0.25">
      <c r="A438" s="216">
        <f t="shared" si="18"/>
        <v>421</v>
      </c>
      <c r="B438" s="217" t="s">
        <v>5452</v>
      </c>
      <c r="C438" s="230" t="s">
        <v>5627</v>
      </c>
      <c r="D438" s="590" t="s">
        <v>5450</v>
      </c>
      <c r="E438" s="164" t="s">
        <v>4728</v>
      </c>
      <c r="F438" s="145">
        <v>30000</v>
      </c>
      <c r="G438" s="145">
        <f t="shared" si="20"/>
        <v>90000</v>
      </c>
      <c r="H438" s="400"/>
      <c r="I438" s="225"/>
      <c r="J438" s="225"/>
    </row>
    <row r="439" spans="1:10" ht="30" hidden="1" x14ac:dyDescent="0.25">
      <c r="A439" s="216">
        <f t="shared" si="18"/>
        <v>422</v>
      </c>
      <c r="B439" s="217" t="s">
        <v>5453</v>
      </c>
      <c r="C439" s="230" t="s">
        <v>5628</v>
      </c>
      <c r="D439" s="590" t="s">
        <v>5451</v>
      </c>
      <c r="E439" s="164" t="s">
        <v>4728</v>
      </c>
      <c r="F439" s="145">
        <v>35000</v>
      </c>
      <c r="G439" s="145">
        <f t="shared" si="20"/>
        <v>105000</v>
      </c>
      <c r="H439" s="400"/>
      <c r="I439" s="225"/>
      <c r="J439" s="225"/>
    </row>
    <row r="440" spans="1:10" hidden="1" x14ac:dyDescent="0.25">
      <c r="A440" s="216">
        <f t="shared" si="18"/>
        <v>423</v>
      </c>
      <c r="B440" s="217" t="s">
        <v>5455</v>
      </c>
      <c r="C440" s="216">
        <v>8050</v>
      </c>
      <c r="D440" s="219" t="s">
        <v>5454</v>
      </c>
      <c r="E440" s="164" t="s">
        <v>4728</v>
      </c>
      <c r="F440" s="145">
        <v>20100</v>
      </c>
      <c r="G440" s="145">
        <f t="shared" si="20"/>
        <v>60300</v>
      </c>
      <c r="H440" s="400"/>
      <c r="I440" s="320"/>
      <c r="J440" s="320"/>
    </row>
    <row r="441" spans="1:10" hidden="1" x14ac:dyDescent="0.25">
      <c r="A441" s="216">
        <f t="shared" si="18"/>
        <v>424</v>
      </c>
      <c r="B441" s="229" t="s">
        <v>2777</v>
      </c>
      <c r="C441" s="230" t="s">
        <v>470</v>
      </c>
      <c r="D441" s="590" t="s">
        <v>2778</v>
      </c>
      <c r="E441" s="164" t="s">
        <v>4728</v>
      </c>
      <c r="F441" s="145">
        <v>32200</v>
      </c>
      <c r="G441" s="145">
        <f t="shared" si="20"/>
        <v>96600</v>
      </c>
      <c r="H441" s="400"/>
      <c r="I441" s="225"/>
      <c r="J441" s="225"/>
    </row>
    <row r="442" spans="1:10" hidden="1" x14ac:dyDescent="0.25">
      <c r="A442" s="216">
        <f t="shared" si="18"/>
        <v>425</v>
      </c>
      <c r="B442" s="217" t="s">
        <v>2060</v>
      </c>
      <c r="C442" s="230" t="s">
        <v>476</v>
      </c>
      <c r="D442" s="426" t="s">
        <v>477</v>
      </c>
      <c r="E442" s="164" t="s">
        <v>4728</v>
      </c>
      <c r="F442" s="145">
        <v>31000</v>
      </c>
      <c r="G442" s="145">
        <f t="shared" si="20"/>
        <v>93000</v>
      </c>
      <c r="H442" s="400"/>
      <c r="I442" s="225"/>
      <c r="J442" s="225"/>
    </row>
    <row r="443" spans="1:10" ht="30" hidden="1" x14ac:dyDescent="0.25">
      <c r="A443" s="216">
        <f t="shared" si="18"/>
        <v>426</v>
      </c>
      <c r="B443" s="142" t="s">
        <v>2064</v>
      </c>
      <c r="C443" s="230" t="s">
        <v>560</v>
      </c>
      <c r="D443" s="219" t="s">
        <v>2063</v>
      </c>
      <c r="E443" s="164" t="s">
        <v>4728</v>
      </c>
      <c r="F443" s="145">
        <v>90000</v>
      </c>
      <c r="G443" s="145">
        <f t="shared" si="20"/>
        <v>270000</v>
      </c>
      <c r="H443" s="586"/>
      <c r="I443" s="587"/>
      <c r="J443" s="589"/>
    </row>
    <row r="444" spans="1:10" hidden="1" x14ac:dyDescent="0.25">
      <c r="A444" s="216">
        <f t="shared" si="18"/>
        <v>427</v>
      </c>
      <c r="B444" s="142" t="s">
        <v>2905</v>
      </c>
      <c r="C444" s="216">
        <v>8053</v>
      </c>
      <c r="D444" s="426" t="s">
        <v>2906</v>
      </c>
      <c r="E444" s="164" t="s">
        <v>4728</v>
      </c>
      <c r="F444" s="145">
        <v>35000</v>
      </c>
      <c r="G444" s="145">
        <f t="shared" si="20"/>
        <v>105000</v>
      </c>
      <c r="H444" s="594"/>
      <c r="I444" s="225"/>
      <c r="J444" s="225"/>
    </row>
    <row r="445" spans="1:10" hidden="1" x14ac:dyDescent="0.25">
      <c r="A445" s="216">
        <f t="shared" si="18"/>
        <v>428</v>
      </c>
      <c r="B445" s="217" t="s">
        <v>2059</v>
      </c>
      <c r="C445" s="230" t="s">
        <v>478</v>
      </c>
      <c r="D445" s="426" t="s">
        <v>479</v>
      </c>
      <c r="E445" s="164" t="s">
        <v>4728</v>
      </c>
      <c r="F445" s="145">
        <v>31000</v>
      </c>
      <c r="G445" s="145">
        <f t="shared" si="20"/>
        <v>93000</v>
      </c>
      <c r="H445" s="400"/>
      <c r="I445" s="320"/>
      <c r="J445" s="320"/>
    </row>
    <row r="446" spans="1:10" ht="30" hidden="1" x14ac:dyDescent="0.25">
      <c r="A446" s="216">
        <f t="shared" ref="A446:A459" si="21">A445+1</f>
        <v>429</v>
      </c>
      <c r="B446" s="217" t="s">
        <v>2909</v>
      </c>
      <c r="C446" s="216">
        <v>8067</v>
      </c>
      <c r="D446" s="219" t="s">
        <v>2910</v>
      </c>
      <c r="E446" s="164" t="s">
        <v>4728</v>
      </c>
      <c r="F446" s="145">
        <v>60000</v>
      </c>
      <c r="G446" s="145">
        <f t="shared" si="20"/>
        <v>180000</v>
      </c>
      <c r="H446" s="586"/>
      <c r="I446" s="587"/>
      <c r="J446" s="589"/>
    </row>
    <row r="447" spans="1:10" hidden="1" x14ac:dyDescent="0.25">
      <c r="A447" s="216">
        <f t="shared" si="21"/>
        <v>430</v>
      </c>
      <c r="B447" s="217" t="s">
        <v>2779</v>
      </c>
      <c r="C447" s="216">
        <v>8052</v>
      </c>
      <c r="D447" s="142" t="s">
        <v>2780</v>
      </c>
      <c r="E447" s="164" t="s">
        <v>4728</v>
      </c>
      <c r="F447" s="145">
        <v>35000</v>
      </c>
      <c r="G447" s="145">
        <f t="shared" si="20"/>
        <v>105000</v>
      </c>
      <c r="H447" s="400"/>
      <c r="I447" s="320"/>
      <c r="J447" s="320"/>
    </row>
    <row r="448" spans="1:10" ht="30" hidden="1" x14ac:dyDescent="0.25">
      <c r="A448" s="216">
        <f t="shared" si="21"/>
        <v>431</v>
      </c>
      <c r="B448" s="217" t="s">
        <v>2907</v>
      </c>
      <c r="C448" s="216">
        <v>8051</v>
      </c>
      <c r="D448" s="219" t="s">
        <v>2908</v>
      </c>
      <c r="E448" s="164" t="s">
        <v>4728</v>
      </c>
      <c r="F448" s="145">
        <v>35000</v>
      </c>
      <c r="G448" s="145">
        <f t="shared" si="20"/>
        <v>105000</v>
      </c>
      <c r="H448" s="400"/>
      <c r="I448" s="320"/>
      <c r="J448" s="320"/>
    </row>
    <row r="449" spans="1:10" hidden="1" x14ac:dyDescent="0.25">
      <c r="A449" s="216">
        <f t="shared" si="21"/>
        <v>432</v>
      </c>
      <c r="B449" s="217" t="s">
        <v>2767</v>
      </c>
      <c r="C449" s="216">
        <v>6444</v>
      </c>
      <c r="D449" s="219" t="s">
        <v>2768</v>
      </c>
      <c r="E449" s="164" t="s">
        <v>4728</v>
      </c>
      <c r="F449" s="145">
        <v>11000</v>
      </c>
      <c r="G449" s="145">
        <f t="shared" si="20"/>
        <v>33000</v>
      </c>
      <c r="H449" s="400"/>
      <c r="I449" s="320"/>
      <c r="J449" s="320"/>
    </row>
    <row r="450" spans="1:10" hidden="1" x14ac:dyDescent="0.25">
      <c r="A450" s="216">
        <f t="shared" si="21"/>
        <v>433</v>
      </c>
      <c r="B450" s="142" t="s">
        <v>2143</v>
      </c>
      <c r="C450" s="230" t="s">
        <v>471</v>
      </c>
      <c r="D450" s="219" t="s">
        <v>472</v>
      </c>
      <c r="E450" s="164" t="s">
        <v>4728</v>
      </c>
      <c r="F450" s="145">
        <v>19000</v>
      </c>
      <c r="G450" s="145">
        <f t="shared" si="20"/>
        <v>57000</v>
      </c>
      <c r="H450" s="586"/>
      <c r="I450" s="587"/>
      <c r="J450" s="589"/>
    </row>
    <row r="451" spans="1:10" hidden="1" x14ac:dyDescent="0.25">
      <c r="A451" s="216">
        <f t="shared" si="21"/>
        <v>434</v>
      </c>
      <c r="B451" s="217" t="s">
        <v>2126</v>
      </c>
      <c r="C451" s="230" t="s">
        <v>455</v>
      </c>
      <c r="D451" s="426" t="s">
        <v>456</v>
      </c>
      <c r="E451" s="164" t="s">
        <v>4728</v>
      </c>
      <c r="F451" s="145">
        <v>6000</v>
      </c>
      <c r="G451" s="145">
        <f t="shared" si="20"/>
        <v>18000</v>
      </c>
      <c r="H451" s="400"/>
      <c r="I451" s="320"/>
      <c r="J451" s="320"/>
    </row>
    <row r="452" spans="1:10" hidden="1" x14ac:dyDescent="0.25">
      <c r="A452" s="216">
        <f t="shared" si="21"/>
        <v>435</v>
      </c>
      <c r="B452" s="142" t="s">
        <v>2155</v>
      </c>
      <c r="C452" s="230" t="s">
        <v>480</v>
      </c>
      <c r="D452" s="590" t="s">
        <v>481</v>
      </c>
      <c r="E452" s="164" t="s">
        <v>4728</v>
      </c>
      <c r="F452" s="145">
        <v>47000</v>
      </c>
      <c r="G452" s="145">
        <f t="shared" si="20"/>
        <v>141000</v>
      </c>
      <c r="H452" s="225"/>
      <c r="I452" s="225"/>
      <c r="J452" s="225"/>
    </row>
    <row r="453" spans="1:10" hidden="1" x14ac:dyDescent="0.25">
      <c r="A453" s="216">
        <f t="shared" si="21"/>
        <v>436</v>
      </c>
      <c r="B453" s="142" t="s">
        <v>2781</v>
      </c>
      <c r="C453" s="230" t="s">
        <v>473</v>
      </c>
      <c r="D453" s="219" t="s">
        <v>2782</v>
      </c>
      <c r="E453" s="164" t="s">
        <v>4728</v>
      </c>
      <c r="F453" s="145">
        <v>40000</v>
      </c>
      <c r="G453" s="145">
        <f t="shared" si="20"/>
        <v>120000</v>
      </c>
      <c r="H453" s="586"/>
      <c r="I453" s="587"/>
      <c r="J453" s="589"/>
    </row>
    <row r="454" spans="1:10" ht="30" hidden="1" x14ac:dyDescent="0.25">
      <c r="A454" s="216">
        <f t="shared" si="21"/>
        <v>437</v>
      </c>
      <c r="B454" s="217" t="s">
        <v>3279</v>
      </c>
      <c r="C454" s="216">
        <v>8062</v>
      </c>
      <c r="D454" s="219" t="s">
        <v>5707</v>
      </c>
      <c r="E454" s="164" t="s">
        <v>4728</v>
      </c>
      <c r="F454" s="145">
        <v>25000</v>
      </c>
      <c r="G454" s="145">
        <f>F454*3</f>
        <v>75000</v>
      </c>
      <c r="H454" s="400"/>
      <c r="I454" s="320"/>
      <c r="J454" s="320"/>
    </row>
    <row r="455" spans="1:10" ht="30" hidden="1" x14ac:dyDescent="0.25">
      <c r="A455" s="216">
        <f t="shared" si="21"/>
        <v>438</v>
      </c>
      <c r="B455" s="142" t="s">
        <v>2898</v>
      </c>
      <c r="C455" s="216">
        <v>8054</v>
      </c>
      <c r="D455" s="219" t="s">
        <v>3369</v>
      </c>
      <c r="E455" s="164" t="s">
        <v>4728</v>
      </c>
      <c r="F455" s="145">
        <v>35000</v>
      </c>
      <c r="G455" s="145">
        <f t="shared" si="20"/>
        <v>105000</v>
      </c>
      <c r="H455" s="400"/>
      <c r="I455" s="320"/>
      <c r="J455" s="320"/>
    </row>
    <row r="456" spans="1:10" ht="45" hidden="1" x14ac:dyDescent="0.25">
      <c r="A456" s="216">
        <f t="shared" si="21"/>
        <v>439</v>
      </c>
      <c r="B456" s="142" t="s">
        <v>2899</v>
      </c>
      <c r="C456" s="216">
        <v>8055</v>
      </c>
      <c r="D456" s="219" t="s">
        <v>2900</v>
      </c>
      <c r="E456" s="164" t="s">
        <v>4728</v>
      </c>
      <c r="F456" s="145">
        <v>35000</v>
      </c>
      <c r="G456" s="145">
        <f t="shared" si="20"/>
        <v>105000</v>
      </c>
      <c r="H456" s="586"/>
      <c r="I456" s="587"/>
      <c r="J456" s="588"/>
    </row>
    <row r="457" spans="1:10" hidden="1" x14ac:dyDescent="0.25">
      <c r="A457" s="216">
        <f t="shared" si="21"/>
        <v>440</v>
      </c>
      <c r="B457" s="142" t="s">
        <v>2132</v>
      </c>
      <c r="C457" s="230" t="s">
        <v>452</v>
      </c>
      <c r="D457" s="590" t="s">
        <v>5708</v>
      </c>
      <c r="E457" s="164" t="s">
        <v>4728</v>
      </c>
      <c r="F457" s="145">
        <v>45000</v>
      </c>
      <c r="G457" s="145">
        <f t="shared" si="20"/>
        <v>135000</v>
      </c>
      <c r="H457" s="586"/>
      <c r="I457" s="587"/>
      <c r="J457" s="588"/>
    </row>
    <row r="458" spans="1:10" ht="30" hidden="1" x14ac:dyDescent="0.25">
      <c r="A458" s="216">
        <f t="shared" si="21"/>
        <v>441</v>
      </c>
      <c r="B458" s="217" t="s">
        <v>2892</v>
      </c>
      <c r="C458" s="216">
        <v>8006</v>
      </c>
      <c r="D458" s="219" t="s">
        <v>2893</v>
      </c>
      <c r="E458" s="164" t="s">
        <v>4728</v>
      </c>
      <c r="F458" s="145">
        <v>8000</v>
      </c>
      <c r="G458" s="145">
        <f t="shared" si="20"/>
        <v>24000</v>
      </c>
      <c r="H458" s="400"/>
      <c r="I458" s="320"/>
      <c r="J458" s="320"/>
    </row>
    <row r="459" spans="1:10" ht="30" hidden="1" x14ac:dyDescent="0.25">
      <c r="A459" s="216">
        <f t="shared" si="21"/>
        <v>442</v>
      </c>
      <c r="B459" s="142" t="s">
        <v>2894</v>
      </c>
      <c r="C459" s="216">
        <v>8024</v>
      </c>
      <c r="D459" s="167" t="s">
        <v>2895</v>
      </c>
      <c r="E459" s="164" t="s">
        <v>4728</v>
      </c>
      <c r="F459" s="145">
        <v>15000</v>
      </c>
      <c r="G459" s="145">
        <f t="shared" ref="G459:G491" si="22">F459*3</f>
        <v>45000</v>
      </c>
      <c r="H459" s="586"/>
      <c r="I459" s="587"/>
      <c r="J459" s="588"/>
    </row>
    <row r="460" spans="1:10" hidden="1" x14ac:dyDescent="0.25">
      <c r="A460" s="216"/>
      <c r="B460" s="229"/>
      <c r="C460" s="230"/>
      <c r="D460" s="595" t="s">
        <v>4730</v>
      </c>
      <c r="E460" s="583"/>
      <c r="F460" s="145"/>
      <c r="G460" s="145"/>
      <c r="H460" s="225"/>
      <c r="I460" s="225"/>
      <c r="J460" s="225"/>
    </row>
    <row r="461" spans="1:10" ht="30" hidden="1" x14ac:dyDescent="0.25">
      <c r="A461" s="216">
        <f>A459+1</f>
        <v>443</v>
      </c>
      <c r="B461" s="217" t="s">
        <v>2283</v>
      </c>
      <c r="C461" s="230" t="s">
        <v>482</v>
      </c>
      <c r="D461" s="219" t="s">
        <v>2877</v>
      </c>
      <c r="E461" s="164" t="s">
        <v>4728</v>
      </c>
      <c r="F461" s="145">
        <v>4940</v>
      </c>
      <c r="G461" s="145">
        <f t="shared" si="22"/>
        <v>14820</v>
      </c>
      <c r="H461" s="225"/>
      <c r="I461" s="225"/>
      <c r="J461" s="225"/>
    </row>
    <row r="462" spans="1:10" ht="30" hidden="1" x14ac:dyDescent="0.25">
      <c r="A462" s="216">
        <f>A461+1</f>
        <v>444</v>
      </c>
      <c r="B462" s="217" t="s">
        <v>2284</v>
      </c>
      <c r="C462" s="230" t="s">
        <v>483</v>
      </c>
      <c r="D462" s="219" t="s">
        <v>2878</v>
      </c>
      <c r="E462" s="164" t="s">
        <v>4728</v>
      </c>
      <c r="F462" s="145">
        <v>910</v>
      </c>
      <c r="G462" s="145">
        <f t="shared" si="22"/>
        <v>2730</v>
      </c>
      <c r="H462" s="225"/>
      <c r="I462" s="225"/>
      <c r="J462" s="225"/>
    </row>
    <row r="463" spans="1:10" ht="30" hidden="1" x14ac:dyDescent="0.25">
      <c r="A463" s="216">
        <f t="shared" ref="A463:A497" si="23">A462+1</f>
        <v>445</v>
      </c>
      <c r="B463" s="217" t="s">
        <v>2863</v>
      </c>
      <c r="C463" s="230" t="s">
        <v>618</v>
      </c>
      <c r="D463" s="219" t="s">
        <v>3372</v>
      </c>
      <c r="E463" s="164" t="s">
        <v>4728</v>
      </c>
      <c r="F463" s="145">
        <v>8000</v>
      </c>
      <c r="G463" s="145">
        <f t="shared" si="22"/>
        <v>24000</v>
      </c>
      <c r="H463" s="225"/>
      <c r="I463" s="225"/>
      <c r="J463" s="225"/>
    </row>
    <row r="464" spans="1:10" hidden="1" x14ac:dyDescent="0.25">
      <c r="A464" s="216">
        <f t="shared" si="23"/>
        <v>446</v>
      </c>
      <c r="B464" s="142" t="s">
        <v>2865</v>
      </c>
      <c r="C464" s="230" t="s">
        <v>484</v>
      </c>
      <c r="D464" s="219" t="s">
        <v>597</v>
      </c>
      <c r="E464" s="164" t="s">
        <v>4728</v>
      </c>
      <c r="F464" s="145">
        <v>45000</v>
      </c>
      <c r="G464" s="145">
        <f t="shared" si="22"/>
        <v>135000</v>
      </c>
      <c r="H464" s="225"/>
      <c r="I464" s="225"/>
      <c r="J464" s="225"/>
    </row>
    <row r="465" spans="1:10" hidden="1" x14ac:dyDescent="0.25">
      <c r="A465" s="216">
        <f t="shared" si="23"/>
        <v>447</v>
      </c>
      <c r="B465" s="142" t="s">
        <v>2864</v>
      </c>
      <c r="C465" s="230" t="s">
        <v>487</v>
      </c>
      <c r="D465" s="219" t="s">
        <v>598</v>
      </c>
      <c r="E465" s="164" t="s">
        <v>4728</v>
      </c>
      <c r="F465" s="145">
        <v>51000</v>
      </c>
      <c r="G465" s="145">
        <f t="shared" si="22"/>
        <v>153000</v>
      </c>
      <c r="H465" s="225"/>
      <c r="I465" s="225"/>
      <c r="J465" s="225"/>
    </row>
    <row r="466" spans="1:10" hidden="1" x14ac:dyDescent="0.25">
      <c r="A466" s="216">
        <f t="shared" si="23"/>
        <v>448</v>
      </c>
      <c r="B466" s="142" t="s">
        <v>2866</v>
      </c>
      <c r="C466" s="230" t="s">
        <v>556</v>
      </c>
      <c r="D466" s="219" t="s">
        <v>596</v>
      </c>
      <c r="E466" s="164" t="s">
        <v>4728</v>
      </c>
      <c r="F466" s="145">
        <v>70000</v>
      </c>
      <c r="G466" s="145">
        <f t="shared" si="22"/>
        <v>210000</v>
      </c>
      <c r="H466" s="225"/>
      <c r="I466" s="225"/>
      <c r="J466" s="225"/>
    </row>
    <row r="467" spans="1:10" ht="45" hidden="1" x14ac:dyDescent="0.25">
      <c r="A467" s="216">
        <f t="shared" si="23"/>
        <v>449</v>
      </c>
      <c r="B467" s="142" t="s">
        <v>5459</v>
      </c>
      <c r="C467" s="230" t="s">
        <v>5460</v>
      </c>
      <c r="D467" s="219" t="s">
        <v>5557</v>
      </c>
      <c r="E467" s="164" t="s">
        <v>4728</v>
      </c>
      <c r="F467" s="145">
        <v>4000</v>
      </c>
      <c r="G467" s="145">
        <f t="shared" si="22"/>
        <v>12000</v>
      </c>
      <c r="H467" s="225"/>
      <c r="I467" s="225"/>
      <c r="J467" s="225"/>
    </row>
    <row r="468" spans="1:10" ht="30" hidden="1" x14ac:dyDescent="0.25">
      <c r="A468" s="216">
        <f t="shared" si="23"/>
        <v>450</v>
      </c>
      <c r="B468" s="217" t="s">
        <v>2065</v>
      </c>
      <c r="C468" s="230" t="s">
        <v>622</v>
      </c>
      <c r="D468" s="219" t="s">
        <v>2066</v>
      </c>
      <c r="E468" s="164" t="s">
        <v>4728</v>
      </c>
      <c r="F468" s="145">
        <v>53600</v>
      </c>
      <c r="G468" s="145">
        <f t="shared" si="22"/>
        <v>160800</v>
      </c>
      <c r="H468" s="466"/>
      <c r="I468" s="466"/>
      <c r="J468" s="225"/>
    </row>
    <row r="469" spans="1:10" ht="45" hidden="1" x14ac:dyDescent="0.25">
      <c r="A469" s="216">
        <f t="shared" si="23"/>
        <v>451</v>
      </c>
      <c r="B469" s="142" t="s">
        <v>2867</v>
      </c>
      <c r="C469" s="230" t="s">
        <v>624</v>
      </c>
      <c r="D469" s="219" t="s">
        <v>3373</v>
      </c>
      <c r="E469" s="164" t="s">
        <v>4728</v>
      </c>
      <c r="F469" s="145">
        <v>33500</v>
      </c>
      <c r="G469" s="145">
        <f t="shared" si="22"/>
        <v>100500</v>
      </c>
      <c r="H469" s="225"/>
      <c r="I469" s="225"/>
      <c r="J469" s="225"/>
    </row>
    <row r="470" spans="1:10" ht="34.5" hidden="1" customHeight="1" x14ac:dyDescent="0.25">
      <c r="A470" s="216">
        <f t="shared" si="23"/>
        <v>452</v>
      </c>
      <c r="B470" s="217" t="s">
        <v>2857</v>
      </c>
      <c r="C470" s="230" t="s">
        <v>489</v>
      </c>
      <c r="D470" s="219" t="s">
        <v>2856</v>
      </c>
      <c r="E470" s="164" t="s">
        <v>4728</v>
      </c>
      <c r="F470" s="145">
        <v>78000</v>
      </c>
      <c r="G470" s="145">
        <f t="shared" si="22"/>
        <v>234000</v>
      </c>
      <c r="H470" s="225"/>
      <c r="I470" s="225"/>
      <c r="J470" s="225"/>
    </row>
    <row r="471" spans="1:10" ht="30" hidden="1" x14ac:dyDescent="0.25">
      <c r="A471" s="216">
        <f t="shared" si="23"/>
        <v>453</v>
      </c>
      <c r="B471" s="217" t="s">
        <v>2870</v>
      </c>
      <c r="C471" s="230" t="s">
        <v>619</v>
      </c>
      <c r="D471" s="219" t="s">
        <v>2881</v>
      </c>
      <c r="E471" s="164" t="s">
        <v>4728</v>
      </c>
      <c r="F471" s="145">
        <v>52000</v>
      </c>
      <c r="G471" s="145">
        <f t="shared" si="22"/>
        <v>156000</v>
      </c>
      <c r="H471" s="225"/>
      <c r="I471" s="225"/>
      <c r="J471" s="225"/>
    </row>
    <row r="472" spans="1:10" ht="30" hidden="1" x14ac:dyDescent="0.25">
      <c r="A472" s="216">
        <f t="shared" si="23"/>
        <v>454</v>
      </c>
      <c r="B472" s="217" t="s">
        <v>2868</v>
      </c>
      <c r="C472" s="230" t="s">
        <v>485</v>
      </c>
      <c r="D472" s="219" t="s">
        <v>2879</v>
      </c>
      <c r="E472" s="164" t="s">
        <v>4728</v>
      </c>
      <c r="F472" s="145">
        <v>60000</v>
      </c>
      <c r="G472" s="145">
        <f t="shared" si="22"/>
        <v>180000</v>
      </c>
      <c r="H472" s="225"/>
      <c r="I472" s="225"/>
      <c r="J472" s="225"/>
    </row>
    <row r="473" spans="1:10" ht="30" hidden="1" x14ac:dyDescent="0.25">
      <c r="A473" s="216">
        <f t="shared" si="23"/>
        <v>455</v>
      </c>
      <c r="B473" s="217" t="s">
        <v>2869</v>
      </c>
      <c r="C473" s="230" t="s">
        <v>486</v>
      </c>
      <c r="D473" s="219" t="s">
        <v>2880</v>
      </c>
      <c r="E473" s="164" t="s">
        <v>4728</v>
      </c>
      <c r="F473" s="145">
        <v>72000</v>
      </c>
      <c r="G473" s="145">
        <f t="shared" si="22"/>
        <v>216000</v>
      </c>
      <c r="H473" s="225"/>
      <c r="I473" s="225"/>
      <c r="J473" s="225"/>
    </row>
    <row r="474" spans="1:10" ht="30" hidden="1" x14ac:dyDescent="0.25">
      <c r="A474" s="216">
        <f t="shared" si="23"/>
        <v>456</v>
      </c>
      <c r="B474" s="217" t="s">
        <v>2871</v>
      </c>
      <c r="C474" s="230" t="s">
        <v>554</v>
      </c>
      <c r="D474" s="219" t="s">
        <v>2882</v>
      </c>
      <c r="E474" s="164" t="s">
        <v>4728</v>
      </c>
      <c r="F474" s="145">
        <v>52000</v>
      </c>
      <c r="G474" s="145">
        <f t="shared" si="22"/>
        <v>156000</v>
      </c>
      <c r="H474" s="225"/>
      <c r="I474" s="225"/>
      <c r="J474" s="225"/>
    </row>
    <row r="475" spans="1:10" ht="30" hidden="1" x14ac:dyDescent="0.25">
      <c r="A475" s="216">
        <f t="shared" si="23"/>
        <v>457</v>
      </c>
      <c r="B475" s="217" t="s">
        <v>2872</v>
      </c>
      <c r="C475" s="230" t="s">
        <v>488</v>
      </c>
      <c r="D475" s="219" t="s">
        <v>2883</v>
      </c>
      <c r="E475" s="164" t="s">
        <v>4728</v>
      </c>
      <c r="F475" s="145">
        <v>60000</v>
      </c>
      <c r="G475" s="145">
        <f t="shared" si="22"/>
        <v>180000</v>
      </c>
      <c r="H475" s="225"/>
      <c r="I475" s="225"/>
      <c r="J475" s="225"/>
    </row>
    <row r="476" spans="1:10" ht="30" hidden="1" x14ac:dyDescent="0.25">
      <c r="A476" s="216">
        <f t="shared" si="23"/>
        <v>458</v>
      </c>
      <c r="B476" s="217" t="s">
        <v>2873</v>
      </c>
      <c r="C476" s="230" t="s">
        <v>557</v>
      </c>
      <c r="D476" s="219" t="s">
        <v>2884</v>
      </c>
      <c r="E476" s="164" t="s">
        <v>4728</v>
      </c>
      <c r="F476" s="145">
        <v>72000</v>
      </c>
      <c r="G476" s="145">
        <f t="shared" si="22"/>
        <v>216000</v>
      </c>
      <c r="H476" s="225"/>
      <c r="I476" s="225"/>
      <c r="J476" s="225"/>
    </row>
    <row r="477" spans="1:10" hidden="1" x14ac:dyDescent="0.25">
      <c r="A477" s="216">
        <f t="shared" si="23"/>
        <v>459</v>
      </c>
      <c r="B477" s="217" t="s">
        <v>3389</v>
      </c>
      <c r="C477" s="230" t="s">
        <v>3407</v>
      </c>
      <c r="D477" s="219" t="s">
        <v>3397</v>
      </c>
      <c r="E477" s="164" t="s">
        <v>4728</v>
      </c>
      <c r="F477" s="145">
        <v>55000</v>
      </c>
      <c r="G477" s="145">
        <f t="shared" si="22"/>
        <v>165000</v>
      </c>
      <c r="H477" s="225"/>
      <c r="I477" s="225"/>
      <c r="J477" s="225"/>
    </row>
    <row r="478" spans="1:10" hidden="1" x14ac:dyDescent="0.25">
      <c r="A478" s="216">
        <f t="shared" si="23"/>
        <v>460</v>
      </c>
      <c r="B478" s="142" t="s">
        <v>2163</v>
      </c>
      <c r="C478" s="230" t="s">
        <v>623</v>
      </c>
      <c r="D478" s="219" t="s">
        <v>594</v>
      </c>
      <c r="E478" s="164" t="s">
        <v>4728</v>
      </c>
      <c r="F478" s="145">
        <v>25000</v>
      </c>
      <c r="G478" s="145">
        <f t="shared" si="22"/>
        <v>75000</v>
      </c>
      <c r="H478" s="225"/>
      <c r="I478" s="225"/>
      <c r="J478" s="225"/>
    </row>
    <row r="479" spans="1:10" hidden="1" x14ac:dyDescent="0.25">
      <c r="A479" s="216">
        <f t="shared" si="23"/>
        <v>461</v>
      </c>
      <c r="B479" s="142" t="s">
        <v>2160</v>
      </c>
      <c r="C479" s="230" t="s">
        <v>629</v>
      </c>
      <c r="D479" s="219" t="s">
        <v>599</v>
      </c>
      <c r="E479" s="164" t="s">
        <v>4728</v>
      </c>
      <c r="F479" s="145">
        <v>45000</v>
      </c>
      <c r="G479" s="145">
        <f t="shared" si="22"/>
        <v>135000</v>
      </c>
      <c r="H479" s="225"/>
      <c r="I479" s="225"/>
      <c r="J479" s="225"/>
    </row>
    <row r="480" spans="1:10" hidden="1" x14ac:dyDescent="0.25">
      <c r="A480" s="216">
        <f t="shared" si="23"/>
        <v>462</v>
      </c>
      <c r="B480" s="217" t="s">
        <v>4767</v>
      </c>
      <c r="C480" s="230" t="s">
        <v>625</v>
      </c>
      <c r="D480" s="219" t="s">
        <v>2885</v>
      </c>
      <c r="E480" s="164" t="s">
        <v>4728</v>
      </c>
      <c r="F480" s="145">
        <v>25000</v>
      </c>
      <c r="G480" s="145">
        <f t="shared" si="22"/>
        <v>75000</v>
      </c>
      <c r="H480" s="225"/>
      <c r="I480" s="225"/>
      <c r="J480" s="225"/>
    </row>
    <row r="481" spans="1:10" hidden="1" x14ac:dyDescent="0.25">
      <c r="A481" s="216">
        <f t="shared" si="23"/>
        <v>463</v>
      </c>
      <c r="B481" s="142" t="s">
        <v>2874</v>
      </c>
      <c r="C481" s="230" t="s">
        <v>626</v>
      </c>
      <c r="D481" s="219" t="s">
        <v>2886</v>
      </c>
      <c r="E481" s="164" t="s">
        <v>4728</v>
      </c>
      <c r="F481" s="145">
        <v>30000</v>
      </c>
      <c r="G481" s="145">
        <f t="shared" si="22"/>
        <v>90000</v>
      </c>
      <c r="H481" s="225"/>
      <c r="I481" s="225"/>
      <c r="J481" s="225"/>
    </row>
    <row r="482" spans="1:10" ht="30" hidden="1" x14ac:dyDescent="0.25">
      <c r="A482" s="216">
        <f t="shared" si="23"/>
        <v>464</v>
      </c>
      <c r="B482" s="217" t="s">
        <v>4768</v>
      </c>
      <c r="C482" s="230" t="s">
        <v>627</v>
      </c>
      <c r="D482" s="219" t="s">
        <v>2887</v>
      </c>
      <c r="E482" s="164" t="s">
        <v>4728</v>
      </c>
      <c r="F482" s="145">
        <v>45000</v>
      </c>
      <c r="G482" s="145">
        <f t="shared" si="22"/>
        <v>135000</v>
      </c>
      <c r="H482" s="225"/>
      <c r="I482" s="225"/>
      <c r="J482" s="225"/>
    </row>
    <row r="483" spans="1:10" ht="30" hidden="1" x14ac:dyDescent="0.25">
      <c r="A483" s="216">
        <f t="shared" si="23"/>
        <v>465</v>
      </c>
      <c r="B483" s="217" t="s">
        <v>4769</v>
      </c>
      <c r="C483" s="230" t="s">
        <v>620</v>
      </c>
      <c r="D483" s="219" t="s">
        <v>2888</v>
      </c>
      <c r="E483" s="164" t="s">
        <v>4728</v>
      </c>
      <c r="F483" s="145">
        <v>45000</v>
      </c>
      <c r="G483" s="145">
        <f t="shared" si="22"/>
        <v>135000</v>
      </c>
      <c r="H483" s="225"/>
      <c r="I483" s="225"/>
      <c r="J483" s="225"/>
    </row>
    <row r="484" spans="1:10" ht="30" hidden="1" x14ac:dyDescent="0.25">
      <c r="A484" s="216">
        <f t="shared" si="23"/>
        <v>466</v>
      </c>
      <c r="B484" s="217" t="s">
        <v>4770</v>
      </c>
      <c r="C484" s="230" t="s">
        <v>621</v>
      </c>
      <c r="D484" s="219" t="s">
        <v>2889</v>
      </c>
      <c r="E484" s="164" t="s">
        <v>4728</v>
      </c>
      <c r="F484" s="145">
        <v>50000</v>
      </c>
      <c r="G484" s="145">
        <f t="shared" si="22"/>
        <v>150000</v>
      </c>
      <c r="H484" s="225"/>
      <c r="I484" s="225"/>
      <c r="J484" s="225"/>
    </row>
    <row r="485" spans="1:10" hidden="1" x14ac:dyDescent="0.25">
      <c r="A485" s="216">
        <f t="shared" si="23"/>
        <v>467</v>
      </c>
      <c r="B485" s="142" t="s">
        <v>2164</v>
      </c>
      <c r="C485" s="230" t="s">
        <v>617</v>
      </c>
      <c r="D485" s="219" t="s">
        <v>600</v>
      </c>
      <c r="E485" s="164" t="s">
        <v>4728</v>
      </c>
      <c r="F485" s="145">
        <v>13000</v>
      </c>
      <c r="G485" s="145">
        <f t="shared" si="22"/>
        <v>39000</v>
      </c>
      <c r="H485" s="225"/>
      <c r="I485" s="225"/>
      <c r="J485" s="225"/>
    </row>
    <row r="486" spans="1:10" hidden="1" x14ac:dyDescent="0.25">
      <c r="A486" s="216">
        <f t="shared" si="23"/>
        <v>468</v>
      </c>
      <c r="B486" s="142" t="s">
        <v>2875</v>
      </c>
      <c r="C486" s="230" t="s">
        <v>555</v>
      </c>
      <c r="D486" s="219" t="s">
        <v>3374</v>
      </c>
      <c r="E486" s="164" t="s">
        <v>4728</v>
      </c>
      <c r="F486" s="145">
        <v>17000</v>
      </c>
      <c r="G486" s="145">
        <f t="shared" si="22"/>
        <v>51000</v>
      </c>
      <c r="H486" s="225"/>
      <c r="I486" s="225"/>
      <c r="J486" s="225"/>
    </row>
    <row r="487" spans="1:10" hidden="1" x14ac:dyDescent="0.25">
      <c r="A487" s="216">
        <f t="shared" si="23"/>
        <v>469</v>
      </c>
      <c r="B487" s="142" t="s">
        <v>2876</v>
      </c>
      <c r="C487" s="230" t="s">
        <v>595</v>
      </c>
      <c r="D487" s="219" t="s">
        <v>3375</v>
      </c>
      <c r="E487" s="164" t="s">
        <v>4728</v>
      </c>
      <c r="F487" s="145">
        <v>21500</v>
      </c>
      <c r="G487" s="145">
        <f t="shared" si="22"/>
        <v>64500</v>
      </c>
      <c r="H487" s="225"/>
      <c r="I487" s="225"/>
      <c r="J487" s="225"/>
    </row>
    <row r="488" spans="1:10" ht="45" hidden="1" x14ac:dyDescent="0.25">
      <c r="A488" s="216">
        <f t="shared" si="23"/>
        <v>470</v>
      </c>
      <c r="B488" s="217" t="s">
        <v>2162</v>
      </c>
      <c r="C488" s="230" t="s">
        <v>628</v>
      </c>
      <c r="D488" s="219" t="s">
        <v>2161</v>
      </c>
      <c r="E488" s="164" t="s">
        <v>4728</v>
      </c>
      <c r="F488" s="145">
        <v>60300</v>
      </c>
      <c r="G488" s="145">
        <f t="shared" si="22"/>
        <v>180900</v>
      </c>
      <c r="H488" s="225"/>
      <c r="I488" s="225"/>
      <c r="J488" s="225"/>
    </row>
    <row r="489" spans="1:10" ht="30" hidden="1" x14ac:dyDescent="0.25">
      <c r="A489" s="216">
        <f t="shared" si="23"/>
        <v>471</v>
      </c>
      <c r="B489" s="217" t="s">
        <v>2858</v>
      </c>
      <c r="C489" s="230" t="s">
        <v>4777</v>
      </c>
      <c r="D489" s="219" t="s">
        <v>2859</v>
      </c>
      <c r="E489" s="164" t="s">
        <v>4728</v>
      </c>
      <c r="F489" s="145">
        <v>67000</v>
      </c>
      <c r="G489" s="145">
        <f t="shared" si="22"/>
        <v>201000</v>
      </c>
      <c r="H489" s="225"/>
      <c r="I489" s="225"/>
      <c r="J489" s="225"/>
    </row>
    <row r="490" spans="1:10" ht="30" hidden="1" x14ac:dyDescent="0.25">
      <c r="A490" s="216">
        <f t="shared" si="23"/>
        <v>472</v>
      </c>
      <c r="B490" s="217" t="s">
        <v>3391</v>
      </c>
      <c r="C490" s="230" t="s">
        <v>3408</v>
      </c>
      <c r="D490" s="219" t="s">
        <v>3390</v>
      </c>
      <c r="E490" s="164" t="s">
        <v>4728</v>
      </c>
      <c r="F490" s="145">
        <v>67000</v>
      </c>
      <c r="G490" s="145">
        <f t="shared" si="22"/>
        <v>201000</v>
      </c>
      <c r="H490" s="225"/>
      <c r="I490" s="225"/>
      <c r="J490" s="225"/>
    </row>
    <row r="491" spans="1:10" ht="45" hidden="1" x14ac:dyDescent="0.25">
      <c r="A491" s="216">
        <f t="shared" si="23"/>
        <v>473</v>
      </c>
      <c r="B491" s="217" t="s">
        <v>3221</v>
      </c>
      <c r="C491" s="230" t="s">
        <v>3278</v>
      </c>
      <c r="D491" s="219" t="s">
        <v>3222</v>
      </c>
      <c r="E491" s="164" t="s">
        <v>4728</v>
      </c>
      <c r="F491" s="145">
        <v>89000</v>
      </c>
      <c r="G491" s="145">
        <f t="shared" si="22"/>
        <v>267000</v>
      </c>
      <c r="H491" s="225"/>
      <c r="I491" s="225"/>
      <c r="J491" s="225"/>
    </row>
    <row r="492" spans="1:10" hidden="1" x14ac:dyDescent="0.25">
      <c r="A492" s="216">
        <f t="shared" si="23"/>
        <v>474</v>
      </c>
      <c r="B492" s="142" t="s">
        <v>784</v>
      </c>
      <c r="C492" s="230" t="s">
        <v>4782</v>
      </c>
      <c r="D492" s="219" t="s">
        <v>2133</v>
      </c>
      <c r="E492" s="164" t="s">
        <v>4728</v>
      </c>
      <c r="F492" s="145">
        <v>60300</v>
      </c>
      <c r="G492" s="145">
        <f t="shared" ref="G492:G497" si="24">F492*3</f>
        <v>180900</v>
      </c>
      <c r="H492" s="225"/>
      <c r="I492" s="225"/>
      <c r="J492" s="225"/>
    </row>
    <row r="493" spans="1:10" ht="45" hidden="1" x14ac:dyDescent="0.25">
      <c r="A493" s="216">
        <f t="shared" si="23"/>
        <v>475</v>
      </c>
      <c r="B493" s="223" t="s">
        <v>2861</v>
      </c>
      <c r="C493" s="149">
        <v>6843</v>
      </c>
      <c r="D493" s="167" t="s">
        <v>2862</v>
      </c>
      <c r="E493" s="143" t="s">
        <v>4728</v>
      </c>
      <c r="F493" s="151">
        <v>95000</v>
      </c>
      <c r="G493" s="151">
        <f t="shared" si="24"/>
        <v>285000</v>
      </c>
      <c r="H493" s="225"/>
      <c r="I493" s="225"/>
      <c r="J493" s="225"/>
    </row>
    <row r="494" spans="1:10" ht="60" hidden="1" x14ac:dyDescent="0.25">
      <c r="A494" s="216">
        <f t="shared" si="23"/>
        <v>476</v>
      </c>
      <c r="B494" s="223" t="s">
        <v>3376</v>
      </c>
      <c r="C494" s="149">
        <v>6844</v>
      </c>
      <c r="D494" s="167" t="s">
        <v>5809</v>
      </c>
      <c r="E494" s="143" t="s">
        <v>4728</v>
      </c>
      <c r="F494" s="151">
        <v>115000</v>
      </c>
      <c r="G494" s="151">
        <f t="shared" si="24"/>
        <v>345000</v>
      </c>
      <c r="H494" s="225"/>
      <c r="I494" s="225"/>
      <c r="J494" s="225"/>
    </row>
    <row r="495" spans="1:10" ht="60" hidden="1" x14ac:dyDescent="0.25">
      <c r="A495" s="216">
        <f t="shared" si="23"/>
        <v>477</v>
      </c>
      <c r="B495" s="223" t="s">
        <v>3377</v>
      </c>
      <c r="C495" s="149">
        <v>6845</v>
      </c>
      <c r="D495" s="167" t="s">
        <v>3378</v>
      </c>
      <c r="E495" s="143" t="s">
        <v>4728</v>
      </c>
      <c r="F495" s="151">
        <v>154000</v>
      </c>
      <c r="G495" s="151">
        <f t="shared" si="24"/>
        <v>462000</v>
      </c>
      <c r="H495" s="225"/>
      <c r="I495" s="225"/>
      <c r="J495" s="225"/>
    </row>
    <row r="496" spans="1:10" ht="45" hidden="1" x14ac:dyDescent="0.25">
      <c r="A496" s="216">
        <f t="shared" si="23"/>
        <v>478</v>
      </c>
      <c r="B496" s="217" t="s">
        <v>2691</v>
      </c>
      <c r="C496" s="230" t="s">
        <v>3277</v>
      </c>
      <c r="D496" s="219" t="s">
        <v>2860</v>
      </c>
      <c r="E496" s="164" t="s">
        <v>4728</v>
      </c>
      <c r="F496" s="145">
        <v>40000</v>
      </c>
      <c r="G496" s="145">
        <f t="shared" si="24"/>
        <v>120000</v>
      </c>
      <c r="H496" s="225"/>
      <c r="I496" s="225"/>
      <c r="J496" s="225"/>
    </row>
    <row r="497" spans="1:10" ht="45" hidden="1" x14ac:dyDescent="0.25">
      <c r="A497" s="216">
        <f t="shared" si="23"/>
        <v>479</v>
      </c>
      <c r="B497" s="217" t="s">
        <v>4655</v>
      </c>
      <c r="C497" s="216">
        <v>8295</v>
      </c>
      <c r="D497" s="160" t="s">
        <v>4656</v>
      </c>
      <c r="E497" s="164" t="s">
        <v>4728</v>
      </c>
      <c r="F497" s="145">
        <v>45000</v>
      </c>
      <c r="G497" s="145">
        <f t="shared" si="24"/>
        <v>135000</v>
      </c>
      <c r="H497" s="225"/>
      <c r="I497" s="225"/>
      <c r="J497" s="225"/>
    </row>
    <row r="498" spans="1:10" hidden="1" x14ac:dyDescent="0.25">
      <c r="A498" s="216"/>
      <c r="B498" s="229"/>
      <c r="C498" s="230"/>
      <c r="D498" s="583" t="s">
        <v>5647</v>
      </c>
      <c r="E498" s="583"/>
      <c r="F498" s="145"/>
      <c r="G498" s="145"/>
      <c r="H498" s="225"/>
      <c r="I498" s="225"/>
      <c r="J498" s="225"/>
    </row>
    <row r="499" spans="1:10" ht="30" hidden="1" x14ac:dyDescent="0.25">
      <c r="A499" s="216">
        <f>A497+1</f>
        <v>480</v>
      </c>
      <c r="B499" s="142" t="s">
        <v>3379</v>
      </c>
      <c r="C499" s="216">
        <v>6889</v>
      </c>
      <c r="D499" s="219" t="s">
        <v>3380</v>
      </c>
      <c r="E499" s="164" t="s">
        <v>4728</v>
      </c>
      <c r="F499" s="145">
        <v>27000</v>
      </c>
      <c r="G499" s="145"/>
      <c r="H499" s="400"/>
      <c r="I499" s="320"/>
      <c r="J499" s="320"/>
    </row>
    <row r="500" spans="1:10" hidden="1" x14ac:dyDescent="0.25">
      <c r="A500" s="216">
        <f>A499+1</f>
        <v>481</v>
      </c>
      <c r="B500" s="142" t="s">
        <v>2169</v>
      </c>
      <c r="C500" s="216">
        <v>8079</v>
      </c>
      <c r="D500" s="219" t="s">
        <v>2168</v>
      </c>
      <c r="E500" s="164" t="s">
        <v>4728</v>
      </c>
      <c r="F500" s="145">
        <v>18500</v>
      </c>
      <c r="G500" s="145"/>
      <c r="H500" s="400"/>
      <c r="I500" s="596"/>
      <c r="J500" s="597"/>
    </row>
    <row r="501" spans="1:10" hidden="1" x14ac:dyDescent="0.25">
      <c r="A501" s="216">
        <f t="shared" ref="A501:A562" si="25">A500+1</f>
        <v>482</v>
      </c>
      <c r="B501" s="142" t="s">
        <v>2165</v>
      </c>
      <c r="C501" s="216">
        <v>6883</v>
      </c>
      <c r="D501" s="219" t="s">
        <v>1899</v>
      </c>
      <c r="E501" s="164" t="s">
        <v>4728</v>
      </c>
      <c r="F501" s="145">
        <v>15000</v>
      </c>
      <c r="G501" s="145"/>
      <c r="H501" s="400"/>
      <c r="I501" s="598"/>
      <c r="J501" s="599"/>
    </row>
    <row r="502" spans="1:10" hidden="1" x14ac:dyDescent="0.25">
      <c r="A502" s="216">
        <f t="shared" si="25"/>
        <v>483</v>
      </c>
      <c r="B502" s="600" t="s">
        <v>2629</v>
      </c>
      <c r="C502" s="216">
        <v>6876</v>
      </c>
      <c r="D502" s="601" t="s">
        <v>1898</v>
      </c>
      <c r="E502" s="164" t="s">
        <v>4728</v>
      </c>
      <c r="F502" s="145">
        <v>18500</v>
      </c>
      <c r="G502" s="145"/>
      <c r="H502" s="400"/>
      <c r="I502" s="598"/>
      <c r="J502" s="602"/>
    </row>
    <row r="503" spans="1:10" hidden="1" x14ac:dyDescent="0.25">
      <c r="A503" s="216">
        <f t="shared" si="25"/>
        <v>484</v>
      </c>
      <c r="B503" s="217" t="s">
        <v>2176</v>
      </c>
      <c r="C503" s="216">
        <v>6886</v>
      </c>
      <c r="D503" s="426" t="s">
        <v>2175</v>
      </c>
      <c r="E503" s="164" t="s">
        <v>4728</v>
      </c>
      <c r="F503" s="145">
        <v>11000</v>
      </c>
      <c r="G503" s="145"/>
      <c r="H503" s="400"/>
      <c r="I503" s="598"/>
      <c r="J503" s="602"/>
    </row>
    <row r="504" spans="1:10" hidden="1" x14ac:dyDescent="0.25">
      <c r="A504" s="216">
        <f t="shared" si="25"/>
        <v>485</v>
      </c>
      <c r="B504" s="217" t="s">
        <v>2172</v>
      </c>
      <c r="C504" s="216">
        <v>8084</v>
      </c>
      <c r="D504" s="426" t="s">
        <v>745</v>
      </c>
      <c r="E504" s="164" t="s">
        <v>4728</v>
      </c>
      <c r="F504" s="145">
        <v>15000</v>
      </c>
      <c r="G504" s="145"/>
      <c r="H504" s="400"/>
      <c r="I504" s="596"/>
      <c r="J504" s="597"/>
    </row>
    <row r="505" spans="1:10" hidden="1" x14ac:dyDescent="0.25">
      <c r="A505" s="216">
        <f t="shared" si="25"/>
        <v>486</v>
      </c>
      <c r="B505" s="142" t="s">
        <v>2171</v>
      </c>
      <c r="C505" s="216">
        <v>6892</v>
      </c>
      <c r="D505" s="219" t="s">
        <v>2170</v>
      </c>
      <c r="E505" s="164" t="s">
        <v>4728</v>
      </c>
      <c r="F505" s="145">
        <v>24800</v>
      </c>
      <c r="G505" s="145"/>
      <c r="H505" s="400"/>
      <c r="I505" s="596"/>
      <c r="J505" s="401"/>
    </row>
    <row r="506" spans="1:10" hidden="1" x14ac:dyDescent="0.25">
      <c r="A506" s="216">
        <f t="shared" si="25"/>
        <v>487</v>
      </c>
      <c r="B506" s="600" t="s">
        <v>1900</v>
      </c>
      <c r="C506" s="216">
        <v>6880</v>
      </c>
      <c r="D506" s="426" t="s">
        <v>1901</v>
      </c>
      <c r="E506" s="164" t="s">
        <v>4728</v>
      </c>
      <c r="F506" s="145">
        <v>24800</v>
      </c>
      <c r="G506" s="145"/>
      <c r="H506" s="572"/>
      <c r="I506" s="320"/>
      <c r="J506" s="320"/>
    </row>
    <row r="507" spans="1:10" ht="30" hidden="1" x14ac:dyDescent="0.25">
      <c r="A507" s="216">
        <f t="shared" si="25"/>
        <v>488</v>
      </c>
      <c r="B507" s="142" t="s">
        <v>3393</v>
      </c>
      <c r="C507" s="216">
        <v>6884</v>
      </c>
      <c r="D507" s="219" t="s">
        <v>3392</v>
      </c>
      <c r="E507" s="164" t="s">
        <v>4728</v>
      </c>
      <c r="F507" s="145">
        <v>22000</v>
      </c>
      <c r="G507" s="145"/>
      <c r="H507" s="400"/>
      <c r="I507" s="380"/>
      <c r="J507" s="168"/>
    </row>
    <row r="508" spans="1:10" hidden="1" x14ac:dyDescent="0.25">
      <c r="A508" s="216">
        <f t="shared" si="25"/>
        <v>489</v>
      </c>
      <c r="B508" s="600" t="s">
        <v>2634</v>
      </c>
      <c r="C508" s="216">
        <v>6890</v>
      </c>
      <c r="D508" s="219" t="s">
        <v>2635</v>
      </c>
      <c r="E508" s="164" t="s">
        <v>4728</v>
      </c>
      <c r="F508" s="145">
        <v>13400</v>
      </c>
      <c r="G508" s="145"/>
      <c r="H508" s="400"/>
      <c r="I508" s="320"/>
      <c r="J508" s="320"/>
    </row>
    <row r="509" spans="1:10" hidden="1" x14ac:dyDescent="0.25">
      <c r="A509" s="216">
        <f t="shared" si="25"/>
        <v>490</v>
      </c>
      <c r="B509" s="142" t="s">
        <v>2630</v>
      </c>
      <c r="C509" s="216">
        <v>8081</v>
      </c>
      <c r="D509" s="142" t="s">
        <v>2631</v>
      </c>
      <c r="E509" s="164" t="s">
        <v>4728</v>
      </c>
      <c r="F509" s="145">
        <v>13400</v>
      </c>
      <c r="G509" s="145"/>
      <c r="H509" s="400"/>
      <c r="I509" s="598"/>
      <c r="J509" s="602"/>
    </row>
    <row r="510" spans="1:10" hidden="1" x14ac:dyDescent="0.25">
      <c r="A510" s="216">
        <f t="shared" si="25"/>
        <v>491</v>
      </c>
      <c r="B510" s="142" t="s">
        <v>1812</v>
      </c>
      <c r="C510" s="216">
        <v>8080</v>
      </c>
      <c r="D510" s="219" t="s">
        <v>1811</v>
      </c>
      <c r="E510" s="164" t="s">
        <v>4728</v>
      </c>
      <c r="F510" s="145">
        <v>22000</v>
      </c>
      <c r="G510" s="145"/>
      <c r="H510" s="400"/>
      <c r="I510" s="596"/>
      <c r="J510" s="401"/>
    </row>
    <row r="511" spans="1:10" hidden="1" x14ac:dyDescent="0.25">
      <c r="A511" s="216">
        <f t="shared" si="25"/>
        <v>492</v>
      </c>
      <c r="B511" s="217" t="s">
        <v>2174</v>
      </c>
      <c r="C511" s="216">
        <v>6887</v>
      </c>
      <c r="D511" s="426" t="s">
        <v>2173</v>
      </c>
      <c r="E511" s="164" t="s">
        <v>4728</v>
      </c>
      <c r="F511" s="145">
        <v>12000</v>
      </c>
      <c r="G511" s="145"/>
      <c r="H511" s="400"/>
      <c r="I511" s="596"/>
      <c r="J511" s="597"/>
    </row>
    <row r="512" spans="1:10" hidden="1" x14ac:dyDescent="0.25">
      <c r="A512" s="216">
        <f t="shared" si="25"/>
        <v>493</v>
      </c>
      <c r="B512" s="142" t="s">
        <v>2637</v>
      </c>
      <c r="C512" s="216">
        <v>8095</v>
      </c>
      <c r="D512" s="142" t="s">
        <v>2638</v>
      </c>
      <c r="E512" s="164" t="s">
        <v>4728</v>
      </c>
      <c r="F512" s="145">
        <v>40500</v>
      </c>
      <c r="G512" s="145"/>
      <c r="H512" s="400"/>
      <c r="I512" s="596"/>
      <c r="J512" s="597"/>
    </row>
    <row r="513" spans="1:10" hidden="1" x14ac:dyDescent="0.25">
      <c r="A513" s="216">
        <f t="shared" si="25"/>
        <v>494</v>
      </c>
      <c r="B513" s="600" t="s">
        <v>2628</v>
      </c>
      <c r="C513" s="216">
        <v>6879</v>
      </c>
      <c r="D513" s="601" t="s">
        <v>641</v>
      </c>
      <c r="E513" s="164" t="s">
        <v>4728</v>
      </c>
      <c r="F513" s="145">
        <v>22000</v>
      </c>
      <c r="G513" s="145"/>
      <c r="H513" s="400"/>
      <c r="I513" s="320"/>
      <c r="J513" s="320"/>
    </row>
    <row r="514" spans="1:10" hidden="1" x14ac:dyDescent="0.25">
      <c r="A514" s="216">
        <f t="shared" si="25"/>
        <v>495</v>
      </c>
      <c r="B514" s="142" t="s">
        <v>753</v>
      </c>
      <c r="C514" s="216">
        <v>8086</v>
      </c>
      <c r="D514" s="426" t="s">
        <v>2186</v>
      </c>
      <c r="E514" s="164" t="s">
        <v>4728</v>
      </c>
      <c r="F514" s="145">
        <v>49000</v>
      </c>
      <c r="G514" s="145"/>
      <c r="H514" s="400"/>
      <c r="I514" s="596"/>
      <c r="J514" s="597"/>
    </row>
    <row r="515" spans="1:10" hidden="1" x14ac:dyDescent="0.25">
      <c r="A515" s="216">
        <f t="shared" si="25"/>
        <v>496</v>
      </c>
      <c r="B515" s="217" t="s">
        <v>762</v>
      </c>
      <c r="C515" s="216">
        <v>6933</v>
      </c>
      <c r="D515" s="426" t="s">
        <v>2190</v>
      </c>
      <c r="E515" s="164" t="s">
        <v>4728</v>
      </c>
      <c r="F515" s="145">
        <v>58000</v>
      </c>
      <c r="G515" s="145"/>
      <c r="H515" s="225"/>
      <c r="I515" s="225"/>
      <c r="J515" s="225"/>
    </row>
    <row r="516" spans="1:10" hidden="1" x14ac:dyDescent="0.25">
      <c r="A516" s="216">
        <f t="shared" si="25"/>
        <v>497</v>
      </c>
      <c r="B516" s="217" t="s">
        <v>2192</v>
      </c>
      <c r="C516" s="216">
        <v>8097</v>
      </c>
      <c r="D516" s="426" t="s">
        <v>2191</v>
      </c>
      <c r="E516" s="164" t="s">
        <v>4728</v>
      </c>
      <c r="F516" s="145">
        <v>64400</v>
      </c>
      <c r="G516" s="145"/>
      <c r="H516" s="225"/>
      <c r="I516" s="225"/>
      <c r="J516" s="225"/>
    </row>
    <row r="517" spans="1:10" hidden="1" x14ac:dyDescent="0.25">
      <c r="A517" s="216">
        <f t="shared" si="25"/>
        <v>498</v>
      </c>
      <c r="B517" s="217" t="s">
        <v>2183</v>
      </c>
      <c r="C517" s="216">
        <v>6914</v>
      </c>
      <c r="D517" s="426" t="s">
        <v>2182</v>
      </c>
      <c r="E517" s="164" t="s">
        <v>4728</v>
      </c>
      <c r="F517" s="145">
        <v>45000</v>
      </c>
      <c r="G517" s="145"/>
      <c r="H517" s="400"/>
      <c r="I517" s="596"/>
      <c r="J517" s="597"/>
    </row>
    <row r="518" spans="1:10" hidden="1" x14ac:dyDescent="0.25">
      <c r="A518" s="216">
        <f t="shared" si="25"/>
        <v>499</v>
      </c>
      <c r="B518" s="142" t="s">
        <v>1798</v>
      </c>
      <c r="C518" s="216">
        <v>6901</v>
      </c>
      <c r="D518" s="219" t="s">
        <v>490</v>
      </c>
      <c r="E518" s="164" t="s">
        <v>4728</v>
      </c>
      <c r="F518" s="145">
        <v>40500</v>
      </c>
      <c r="G518" s="145"/>
      <c r="H518" s="400"/>
      <c r="I518" s="596"/>
      <c r="J518" s="597"/>
    </row>
    <row r="519" spans="1:10" hidden="1" x14ac:dyDescent="0.25">
      <c r="A519" s="216">
        <f t="shared" si="25"/>
        <v>500</v>
      </c>
      <c r="B519" s="217" t="s">
        <v>3606</v>
      </c>
      <c r="C519" s="216">
        <v>6927</v>
      </c>
      <c r="D519" s="219" t="s">
        <v>3399</v>
      </c>
      <c r="E519" s="164" t="s">
        <v>4728</v>
      </c>
      <c r="F519" s="145">
        <v>60000</v>
      </c>
      <c r="G519" s="145"/>
      <c r="H519" s="225"/>
      <c r="I519" s="225"/>
      <c r="J519" s="225"/>
    </row>
    <row r="520" spans="1:10" ht="30" hidden="1" x14ac:dyDescent="0.25">
      <c r="A520" s="216">
        <f t="shared" si="25"/>
        <v>501</v>
      </c>
      <c r="B520" s="600" t="s">
        <v>646</v>
      </c>
      <c r="C520" s="216">
        <v>6925</v>
      </c>
      <c r="D520" s="219" t="s">
        <v>1910</v>
      </c>
      <c r="E520" s="164" t="s">
        <v>4728</v>
      </c>
      <c r="F520" s="145">
        <v>60000</v>
      </c>
      <c r="G520" s="145"/>
      <c r="H520" s="225"/>
      <c r="I520" s="225"/>
      <c r="J520" s="225"/>
    </row>
    <row r="521" spans="1:10" ht="30" hidden="1" x14ac:dyDescent="0.25">
      <c r="A521" s="216">
        <f t="shared" si="25"/>
        <v>502</v>
      </c>
      <c r="B521" s="142" t="s">
        <v>763</v>
      </c>
      <c r="C521" s="216">
        <v>8098</v>
      </c>
      <c r="D521" s="142" t="s">
        <v>3607</v>
      </c>
      <c r="E521" s="164" t="s">
        <v>4728</v>
      </c>
      <c r="F521" s="145">
        <v>60000</v>
      </c>
      <c r="G521" s="145"/>
      <c r="H521" s="225"/>
      <c r="I521" s="225"/>
      <c r="J521" s="225"/>
    </row>
    <row r="522" spans="1:10" ht="30" hidden="1" x14ac:dyDescent="0.25">
      <c r="A522" s="216">
        <f t="shared" si="25"/>
        <v>503</v>
      </c>
      <c r="B522" s="142" t="s">
        <v>3398</v>
      </c>
      <c r="C522" s="216">
        <v>8696</v>
      </c>
      <c r="D522" s="142" t="s">
        <v>3608</v>
      </c>
      <c r="E522" s="164" t="s">
        <v>4728</v>
      </c>
      <c r="F522" s="145">
        <v>60000</v>
      </c>
      <c r="G522" s="145"/>
      <c r="H522" s="225"/>
      <c r="I522" s="225"/>
      <c r="J522" s="225"/>
    </row>
    <row r="523" spans="1:10" hidden="1" x14ac:dyDescent="0.25">
      <c r="A523" s="216">
        <f t="shared" si="25"/>
        <v>504</v>
      </c>
      <c r="B523" s="142" t="s">
        <v>1799</v>
      </c>
      <c r="C523" s="216">
        <v>6900</v>
      </c>
      <c r="D523" s="219" t="s">
        <v>491</v>
      </c>
      <c r="E523" s="164" t="s">
        <v>4728</v>
      </c>
      <c r="F523" s="145">
        <v>40500</v>
      </c>
      <c r="G523" s="145"/>
      <c r="H523" s="400"/>
      <c r="I523" s="596"/>
      <c r="J523" s="597"/>
    </row>
    <row r="524" spans="1:10" ht="30" hidden="1" x14ac:dyDescent="0.25">
      <c r="A524" s="216">
        <f t="shared" si="25"/>
        <v>505</v>
      </c>
      <c r="B524" s="142" t="s">
        <v>767</v>
      </c>
      <c r="C524" s="216">
        <v>8092</v>
      </c>
      <c r="D524" s="219" t="s">
        <v>766</v>
      </c>
      <c r="E524" s="164" t="s">
        <v>4728</v>
      </c>
      <c r="F524" s="145">
        <v>40500</v>
      </c>
      <c r="G524" s="145"/>
      <c r="H524" s="400"/>
      <c r="I524" s="596"/>
      <c r="J524" s="597"/>
    </row>
    <row r="525" spans="1:10" hidden="1" x14ac:dyDescent="0.25">
      <c r="A525" s="216">
        <f t="shared" si="25"/>
        <v>506</v>
      </c>
      <c r="B525" s="603" t="s">
        <v>1908</v>
      </c>
      <c r="C525" s="216">
        <v>6920</v>
      </c>
      <c r="D525" s="219" t="s">
        <v>1909</v>
      </c>
      <c r="E525" s="164" t="s">
        <v>4728</v>
      </c>
      <c r="F525" s="145">
        <v>64300</v>
      </c>
      <c r="G525" s="145"/>
      <c r="H525" s="225"/>
      <c r="I525" s="225"/>
      <c r="J525" s="225"/>
    </row>
    <row r="526" spans="1:10" hidden="1" x14ac:dyDescent="0.25">
      <c r="A526" s="216">
        <f t="shared" si="25"/>
        <v>507</v>
      </c>
      <c r="B526" s="603" t="s">
        <v>1906</v>
      </c>
      <c r="C526" s="216">
        <v>6915</v>
      </c>
      <c r="D526" s="604" t="s">
        <v>643</v>
      </c>
      <c r="E526" s="164" t="s">
        <v>4728</v>
      </c>
      <c r="F526" s="145">
        <v>40500</v>
      </c>
      <c r="G526" s="145"/>
      <c r="H526" s="400"/>
      <c r="I526" s="596"/>
      <c r="J526" s="597"/>
    </row>
    <row r="527" spans="1:10" hidden="1" x14ac:dyDescent="0.25">
      <c r="A527" s="216">
        <f t="shared" si="25"/>
        <v>508</v>
      </c>
      <c r="B527" s="142" t="s">
        <v>769</v>
      </c>
      <c r="C527" s="216">
        <v>8096</v>
      </c>
      <c r="D527" s="142" t="s">
        <v>768</v>
      </c>
      <c r="E527" s="164" t="s">
        <v>4728</v>
      </c>
      <c r="F527" s="145">
        <v>60000</v>
      </c>
      <c r="G527" s="145"/>
      <c r="H527" s="225"/>
      <c r="I527" s="225"/>
      <c r="J527" s="225"/>
    </row>
    <row r="528" spans="1:10" hidden="1" x14ac:dyDescent="0.25">
      <c r="A528" s="216">
        <f t="shared" si="25"/>
        <v>509</v>
      </c>
      <c r="B528" s="603" t="s">
        <v>1911</v>
      </c>
      <c r="C528" s="216">
        <v>6939</v>
      </c>
      <c r="D528" s="604" t="s">
        <v>647</v>
      </c>
      <c r="E528" s="164" t="s">
        <v>4728</v>
      </c>
      <c r="F528" s="145">
        <v>10000</v>
      </c>
      <c r="G528" s="145"/>
      <c r="H528" s="225"/>
      <c r="I528" s="225"/>
      <c r="J528" s="225"/>
    </row>
    <row r="529" spans="1:10" hidden="1" x14ac:dyDescent="0.25">
      <c r="A529" s="216">
        <f t="shared" si="25"/>
        <v>510</v>
      </c>
      <c r="B529" s="603" t="s">
        <v>2639</v>
      </c>
      <c r="C529" s="216">
        <v>6917</v>
      </c>
      <c r="D529" s="426" t="s">
        <v>2640</v>
      </c>
      <c r="E529" s="164" t="s">
        <v>4728</v>
      </c>
      <c r="F529" s="145">
        <v>13400</v>
      </c>
      <c r="G529" s="145"/>
      <c r="H529" s="400"/>
      <c r="I529" s="596"/>
      <c r="J529" s="401"/>
    </row>
    <row r="530" spans="1:10" hidden="1" x14ac:dyDescent="0.25">
      <c r="A530" s="216">
        <f t="shared" si="25"/>
        <v>511</v>
      </c>
      <c r="B530" s="217" t="s">
        <v>755</v>
      </c>
      <c r="C530" s="216">
        <v>6909</v>
      </c>
      <c r="D530" s="426" t="s">
        <v>2184</v>
      </c>
      <c r="E530" s="164" t="s">
        <v>4728</v>
      </c>
      <c r="F530" s="145">
        <v>45000</v>
      </c>
      <c r="G530" s="145"/>
      <c r="H530" s="400"/>
      <c r="I530" s="320"/>
      <c r="J530" s="320"/>
    </row>
    <row r="531" spans="1:10" hidden="1" x14ac:dyDescent="0.25">
      <c r="A531" s="216">
        <f t="shared" si="25"/>
        <v>512</v>
      </c>
      <c r="B531" s="600" t="s">
        <v>1905</v>
      </c>
      <c r="C531" s="216">
        <v>6908</v>
      </c>
      <c r="D531" s="601" t="s">
        <v>492</v>
      </c>
      <c r="E531" s="164" t="s">
        <v>4728</v>
      </c>
      <c r="F531" s="145">
        <v>54300</v>
      </c>
      <c r="G531" s="145"/>
      <c r="H531" s="400"/>
      <c r="I531" s="598"/>
      <c r="J531" s="599"/>
    </row>
    <row r="532" spans="1:10" hidden="1" x14ac:dyDescent="0.25">
      <c r="A532" s="216">
        <f t="shared" si="25"/>
        <v>513</v>
      </c>
      <c r="B532" s="142" t="s">
        <v>2189</v>
      </c>
      <c r="C532" s="216">
        <v>8088</v>
      </c>
      <c r="D532" s="219" t="s">
        <v>2188</v>
      </c>
      <c r="E532" s="164" t="s">
        <v>4728</v>
      </c>
      <c r="F532" s="145">
        <v>54300</v>
      </c>
      <c r="G532" s="145"/>
      <c r="H532" s="400"/>
      <c r="I532" s="320"/>
      <c r="J532" s="320"/>
    </row>
    <row r="533" spans="1:10" ht="30" hidden="1" x14ac:dyDescent="0.25">
      <c r="A533" s="216">
        <f t="shared" si="25"/>
        <v>514</v>
      </c>
      <c r="B533" s="217" t="s">
        <v>2647</v>
      </c>
      <c r="C533" s="216">
        <v>6932</v>
      </c>
      <c r="D533" s="219" t="s">
        <v>2648</v>
      </c>
      <c r="E533" s="164" t="s">
        <v>4728</v>
      </c>
      <c r="F533" s="145">
        <v>67200</v>
      </c>
      <c r="G533" s="145"/>
      <c r="H533" s="225"/>
      <c r="I533" s="225"/>
      <c r="J533" s="225"/>
    </row>
    <row r="534" spans="1:10" hidden="1" x14ac:dyDescent="0.25">
      <c r="A534" s="216">
        <f t="shared" si="25"/>
        <v>515</v>
      </c>
      <c r="B534" s="217" t="s">
        <v>765</v>
      </c>
      <c r="C534" s="216">
        <v>8099</v>
      </c>
      <c r="D534" s="142" t="s">
        <v>764</v>
      </c>
      <c r="E534" s="164" t="s">
        <v>4728</v>
      </c>
      <c r="F534" s="145">
        <v>64300</v>
      </c>
      <c r="G534" s="145"/>
      <c r="H534" s="225"/>
      <c r="I534" s="225"/>
      <c r="J534" s="225"/>
    </row>
    <row r="535" spans="1:10" hidden="1" x14ac:dyDescent="0.25">
      <c r="A535" s="216">
        <f t="shared" si="25"/>
        <v>516</v>
      </c>
      <c r="B535" s="217" t="s">
        <v>2068</v>
      </c>
      <c r="C535" s="216">
        <v>6910</v>
      </c>
      <c r="D535" s="426" t="s">
        <v>2067</v>
      </c>
      <c r="E535" s="164" t="s">
        <v>4728</v>
      </c>
      <c r="F535" s="145">
        <v>54300</v>
      </c>
      <c r="G535" s="145"/>
      <c r="H535" s="400"/>
      <c r="I535" s="598"/>
      <c r="J535" s="599"/>
    </row>
    <row r="536" spans="1:10" hidden="1" x14ac:dyDescent="0.25">
      <c r="A536" s="216">
        <f t="shared" si="25"/>
        <v>517</v>
      </c>
      <c r="B536" s="142" t="s">
        <v>752</v>
      </c>
      <c r="C536" s="216">
        <v>8090</v>
      </c>
      <c r="D536" s="219" t="s">
        <v>2079</v>
      </c>
      <c r="E536" s="164" t="s">
        <v>4728</v>
      </c>
      <c r="F536" s="145">
        <v>40500</v>
      </c>
      <c r="G536" s="145"/>
      <c r="H536" s="400"/>
      <c r="I536" s="598"/>
      <c r="J536" s="599"/>
    </row>
    <row r="537" spans="1:10" hidden="1" x14ac:dyDescent="0.25">
      <c r="A537" s="216">
        <f t="shared" si="25"/>
        <v>518</v>
      </c>
      <c r="B537" s="142" t="s">
        <v>1907</v>
      </c>
      <c r="C537" s="216">
        <v>8085</v>
      </c>
      <c r="D537" s="142" t="s">
        <v>761</v>
      </c>
      <c r="E537" s="164" t="s">
        <v>4728</v>
      </c>
      <c r="F537" s="145">
        <v>40500</v>
      </c>
      <c r="G537" s="145"/>
      <c r="H537" s="400"/>
      <c r="I537" s="320"/>
      <c r="J537" s="320"/>
    </row>
    <row r="538" spans="1:10" ht="30" hidden="1" x14ac:dyDescent="0.25">
      <c r="A538" s="216">
        <f t="shared" si="25"/>
        <v>519</v>
      </c>
      <c r="B538" s="600" t="s">
        <v>2632</v>
      </c>
      <c r="C538" s="216">
        <v>6882</v>
      </c>
      <c r="D538" s="219" t="s">
        <v>2633</v>
      </c>
      <c r="E538" s="164" t="s">
        <v>4728</v>
      </c>
      <c r="F538" s="145">
        <v>10000</v>
      </c>
      <c r="G538" s="145"/>
      <c r="H538" s="400"/>
      <c r="I538" s="320"/>
      <c r="J538" s="320"/>
    </row>
    <row r="539" spans="1:10" ht="30" hidden="1" x14ac:dyDescent="0.25">
      <c r="A539" s="216">
        <f t="shared" si="25"/>
        <v>520</v>
      </c>
      <c r="B539" s="217" t="s">
        <v>2180</v>
      </c>
      <c r="C539" s="216">
        <v>8089</v>
      </c>
      <c r="D539" s="219" t="s">
        <v>751</v>
      </c>
      <c r="E539" s="164" t="s">
        <v>4728</v>
      </c>
      <c r="F539" s="145">
        <v>54300</v>
      </c>
      <c r="G539" s="145"/>
      <c r="H539" s="400"/>
      <c r="I539" s="320"/>
      <c r="J539" s="320"/>
    </row>
    <row r="540" spans="1:10" ht="30" hidden="1" x14ac:dyDescent="0.25">
      <c r="A540" s="216">
        <f t="shared" si="25"/>
        <v>521</v>
      </c>
      <c r="B540" s="600" t="s">
        <v>2649</v>
      </c>
      <c r="C540" s="216">
        <v>6930</v>
      </c>
      <c r="D540" s="219" t="s">
        <v>2650</v>
      </c>
      <c r="E540" s="164" t="s">
        <v>4728</v>
      </c>
      <c r="F540" s="145">
        <v>35000</v>
      </c>
      <c r="G540" s="145"/>
      <c r="H540" s="225"/>
      <c r="I540" s="225"/>
      <c r="J540" s="225"/>
    </row>
    <row r="541" spans="1:10" hidden="1" x14ac:dyDescent="0.25">
      <c r="A541" s="216">
        <f t="shared" si="25"/>
        <v>522</v>
      </c>
      <c r="B541" s="217" t="s">
        <v>2181</v>
      </c>
      <c r="C541" s="216">
        <v>8083</v>
      </c>
      <c r="D541" s="426" t="s">
        <v>756</v>
      </c>
      <c r="E541" s="164" t="s">
        <v>4728</v>
      </c>
      <c r="F541" s="145">
        <v>30000</v>
      </c>
      <c r="G541" s="145"/>
      <c r="H541" s="400"/>
      <c r="I541" s="320"/>
      <c r="J541" s="320"/>
    </row>
    <row r="542" spans="1:10" hidden="1" x14ac:dyDescent="0.25">
      <c r="A542" s="216">
        <f t="shared" si="25"/>
        <v>523</v>
      </c>
      <c r="B542" s="142" t="s">
        <v>757</v>
      </c>
      <c r="C542" s="216">
        <v>8082</v>
      </c>
      <c r="D542" s="142" t="s">
        <v>750</v>
      </c>
      <c r="E542" s="164" t="s">
        <v>4728</v>
      </c>
      <c r="F542" s="145">
        <v>6700</v>
      </c>
      <c r="G542" s="145"/>
      <c r="H542" s="586"/>
      <c r="I542" s="587"/>
      <c r="J542" s="588"/>
    </row>
    <row r="543" spans="1:10" ht="30" hidden="1" x14ac:dyDescent="0.25">
      <c r="A543" s="216">
        <f t="shared" si="25"/>
        <v>524</v>
      </c>
      <c r="B543" s="142" t="s">
        <v>1997</v>
      </c>
      <c r="C543" s="216">
        <v>6895</v>
      </c>
      <c r="D543" s="219" t="s">
        <v>1996</v>
      </c>
      <c r="E543" s="164" t="s">
        <v>4728</v>
      </c>
      <c r="F543" s="145">
        <v>40500</v>
      </c>
      <c r="G543" s="145"/>
      <c r="H543" s="400"/>
      <c r="I543" s="320"/>
      <c r="J543" s="320"/>
    </row>
    <row r="544" spans="1:10" hidden="1" x14ac:dyDescent="0.25">
      <c r="A544" s="216">
        <f t="shared" si="25"/>
        <v>525</v>
      </c>
      <c r="B544" s="142" t="s">
        <v>2641</v>
      </c>
      <c r="C544" s="216">
        <v>6918</v>
      </c>
      <c r="D544" s="219" t="s">
        <v>645</v>
      </c>
      <c r="E544" s="164" t="s">
        <v>4728</v>
      </c>
      <c r="F544" s="145">
        <v>54300</v>
      </c>
      <c r="G544" s="145"/>
      <c r="H544" s="400"/>
      <c r="I544" s="320"/>
      <c r="J544" s="320"/>
    </row>
    <row r="545" spans="1:10" hidden="1" x14ac:dyDescent="0.25">
      <c r="A545" s="216">
        <f t="shared" si="25"/>
        <v>526</v>
      </c>
      <c r="B545" s="142" t="s">
        <v>2167</v>
      </c>
      <c r="C545" s="216">
        <v>6885</v>
      </c>
      <c r="D545" s="219" t="s">
        <v>2166</v>
      </c>
      <c r="E545" s="164" t="s">
        <v>4728</v>
      </c>
      <c r="F545" s="145">
        <v>24800</v>
      </c>
      <c r="G545" s="145"/>
      <c r="H545" s="400"/>
      <c r="I545" s="320"/>
      <c r="J545" s="320"/>
    </row>
    <row r="546" spans="1:10" ht="30" hidden="1" x14ac:dyDescent="0.25">
      <c r="A546" s="216">
        <f t="shared" si="25"/>
        <v>527</v>
      </c>
      <c r="B546" s="603" t="s">
        <v>2651</v>
      </c>
      <c r="C546" s="216">
        <v>6943</v>
      </c>
      <c r="D546" s="219" t="s">
        <v>648</v>
      </c>
      <c r="E546" s="164" t="s">
        <v>4728</v>
      </c>
      <c r="F546" s="145">
        <v>52000</v>
      </c>
      <c r="G546" s="145"/>
      <c r="H546" s="225"/>
      <c r="I546" s="225"/>
      <c r="J546" s="225"/>
    </row>
    <row r="547" spans="1:10" ht="30" hidden="1" x14ac:dyDescent="0.25">
      <c r="A547" s="216">
        <f t="shared" si="25"/>
        <v>528</v>
      </c>
      <c r="B547" s="600" t="s">
        <v>2642</v>
      </c>
      <c r="C547" s="216">
        <v>6897</v>
      </c>
      <c r="D547" s="219" t="s">
        <v>2643</v>
      </c>
      <c r="E547" s="164" t="s">
        <v>4728</v>
      </c>
      <c r="F547" s="145">
        <v>13400</v>
      </c>
      <c r="G547" s="145"/>
      <c r="H547" s="400"/>
      <c r="I547" s="320"/>
      <c r="J547" s="320"/>
    </row>
    <row r="548" spans="1:10" hidden="1" x14ac:dyDescent="0.25">
      <c r="A548" s="216">
        <f t="shared" si="25"/>
        <v>529</v>
      </c>
      <c r="B548" s="217" t="s">
        <v>2177</v>
      </c>
      <c r="C548" s="216">
        <v>8078</v>
      </c>
      <c r="D548" s="426" t="s">
        <v>61</v>
      </c>
      <c r="E548" s="164" t="s">
        <v>4728</v>
      </c>
      <c r="F548" s="145">
        <v>6700</v>
      </c>
      <c r="G548" s="145"/>
      <c r="H548" s="586"/>
      <c r="I548" s="587"/>
      <c r="J548" s="588"/>
    </row>
    <row r="549" spans="1:10" hidden="1" x14ac:dyDescent="0.25">
      <c r="A549" s="216">
        <f t="shared" si="25"/>
        <v>530</v>
      </c>
      <c r="B549" s="142" t="s">
        <v>2187</v>
      </c>
      <c r="C549" s="216">
        <v>8087</v>
      </c>
      <c r="D549" s="219" t="s">
        <v>754</v>
      </c>
      <c r="E549" s="164" t="s">
        <v>4728</v>
      </c>
      <c r="F549" s="145">
        <v>40500</v>
      </c>
      <c r="G549" s="145"/>
      <c r="H549" s="400"/>
      <c r="I549" s="320"/>
      <c r="J549" s="320"/>
    </row>
    <row r="550" spans="1:10" hidden="1" x14ac:dyDescent="0.25">
      <c r="A550" s="216">
        <f t="shared" si="25"/>
        <v>531</v>
      </c>
      <c r="B550" s="217" t="s">
        <v>2179</v>
      </c>
      <c r="C550" s="216">
        <v>6945</v>
      </c>
      <c r="D550" s="426" t="s">
        <v>2178</v>
      </c>
      <c r="E550" s="164" t="s">
        <v>4728</v>
      </c>
      <c r="F550" s="145">
        <v>13000</v>
      </c>
      <c r="G550" s="145"/>
      <c r="H550" s="225"/>
      <c r="I550" s="225"/>
      <c r="J550" s="225"/>
    </row>
    <row r="551" spans="1:10" hidden="1" x14ac:dyDescent="0.25">
      <c r="A551" s="216">
        <f t="shared" si="25"/>
        <v>532</v>
      </c>
      <c r="B551" s="142" t="s">
        <v>2644</v>
      </c>
      <c r="C551" s="216">
        <v>8091</v>
      </c>
      <c r="D551" s="142" t="s">
        <v>2645</v>
      </c>
      <c r="E551" s="164" t="s">
        <v>4728</v>
      </c>
      <c r="F551" s="145">
        <v>40500</v>
      </c>
      <c r="G551" s="145"/>
      <c r="H551" s="400"/>
      <c r="I551" s="596"/>
      <c r="J551" s="597"/>
    </row>
    <row r="552" spans="1:10" ht="45" hidden="1" x14ac:dyDescent="0.25">
      <c r="A552" s="216">
        <f t="shared" si="25"/>
        <v>533</v>
      </c>
      <c r="B552" s="142" t="s">
        <v>4929</v>
      </c>
      <c r="C552" s="216">
        <v>8920</v>
      </c>
      <c r="D552" s="142" t="s">
        <v>4930</v>
      </c>
      <c r="E552" s="164" t="s">
        <v>4728</v>
      </c>
      <c r="F552" s="145">
        <v>52000</v>
      </c>
      <c r="G552" s="608"/>
      <c r="H552" s="400"/>
      <c r="I552" s="596"/>
      <c r="J552" s="597"/>
    </row>
    <row r="553" spans="1:10" hidden="1" x14ac:dyDescent="0.25">
      <c r="A553" s="216">
        <f t="shared" si="25"/>
        <v>534</v>
      </c>
      <c r="B553" s="603" t="s">
        <v>644</v>
      </c>
      <c r="C553" s="216">
        <v>6916</v>
      </c>
      <c r="D553" s="426" t="s">
        <v>2185</v>
      </c>
      <c r="E553" s="164" t="s">
        <v>4728</v>
      </c>
      <c r="F553" s="145">
        <v>40500</v>
      </c>
      <c r="G553" s="145"/>
      <c r="H553" s="400"/>
      <c r="I553" s="320"/>
      <c r="J553" s="320"/>
    </row>
    <row r="554" spans="1:10" hidden="1" x14ac:dyDescent="0.25">
      <c r="A554" s="216">
        <f t="shared" si="25"/>
        <v>535</v>
      </c>
      <c r="B554" s="142" t="s">
        <v>1904</v>
      </c>
      <c r="C554" s="216">
        <v>6907</v>
      </c>
      <c r="D554" s="219" t="s">
        <v>642</v>
      </c>
      <c r="E554" s="164" t="s">
        <v>4728</v>
      </c>
      <c r="F554" s="145">
        <v>40500</v>
      </c>
      <c r="G554" s="145"/>
      <c r="H554" s="400"/>
      <c r="I554" s="320"/>
      <c r="J554" s="320"/>
    </row>
    <row r="555" spans="1:10" hidden="1" x14ac:dyDescent="0.25">
      <c r="A555" s="216">
        <f t="shared" si="25"/>
        <v>536</v>
      </c>
      <c r="B555" s="217" t="s">
        <v>1902</v>
      </c>
      <c r="C555" s="216">
        <v>6906</v>
      </c>
      <c r="D555" s="426" t="s">
        <v>1903</v>
      </c>
      <c r="E555" s="164" t="s">
        <v>4728</v>
      </c>
      <c r="F555" s="145">
        <v>34000</v>
      </c>
      <c r="G555" s="145"/>
      <c r="H555" s="400"/>
      <c r="I555" s="320"/>
      <c r="J555" s="320"/>
    </row>
    <row r="556" spans="1:10" hidden="1" x14ac:dyDescent="0.25">
      <c r="A556" s="216">
        <f t="shared" si="25"/>
        <v>537</v>
      </c>
      <c r="B556" s="142" t="s">
        <v>1913</v>
      </c>
      <c r="C556" s="216">
        <v>8100</v>
      </c>
      <c r="D556" s="219" t="s">
        <v>759</v>
      </c>
      <c r="E556" s="164" t="s">
        <v>4728</v>
      </c>
      <c r="F556" s="145">
        <v>38000</v>
      </c>
      <c r="G556" s="145"/>
      <c r="H556" s="225"/>
      <c r="I556" s="225"/>
      <c r="J556" s="225"/>
    </row>
    <row r="557" spans="1:10" hidden="1" x14ac:dyDescent="0.25">
      <c r="A557" s="216">
        <f t="shared" si="25"/>
        <v>538</v>
      </c>
      <c r="B557" s="142" t="s">
        <v>4490</v>
      </c>
      <c r="C557" s="216">
        <v>8093</v>
      </c>
      <c r="D557" s="426" t="s">
        <v>2646</v>
      </c>
      <c r="E557" s="164" t="s">
        <v>4728</v>
      </c>
      <c r="F557" s="145">
        <v>40500</v>
      </c>
      <c r="G557" s="145"/>
      <c r="H557" s="225"/>
      <c r="I557" s="225"/>
      <c r="J557" s="225"/>
    </row>
    <row r="558" spans="1:10" hidden="1" x14ac:dyDescent="0.25">
      <c r="A558" s="216">
        <f t="shared" si="25"/>
        <v>539</v>
      </c>
      <c r="B558" s="142" t="s">
        <v>2911</v>
      </c>
      <c r="C558" s="216">
        <v>6940</v>
      </c>
      <c r="D558" s="219" t="s">
        <v>1912</v>
      </c>
      <c r="E558" s="164" t="s">
        <v>4728</v>
      </c>
      <c r="F558" s="145">
        <v>49000</v>
      </c>
      <c r="G558" s="145"/>
      <c r="H558" s="225"/>
      <c r="I558" s="225"/>
      <c r="J558" s="225"/>
    </row>
    <row r="559" spans="1:10" ht="30" hidden="1" x14ac:dyDescent="0.25">
      <c r="A559" s="216">
        <f t="shared" si="25"/>
        <v>540</v>
      </c>
      <c r="B559" s="603" t="s">
        <v>3384</v>
      </c>
      <c r="C559" s="216">
        <v>6941</v>
      </c>
      <c r="D559" s="604" t="s">
        <v>3385</v>
      </c>
      <c r="E559" s="164" t="s">
        <v>4728</v>
      </c>
      <c r="F559" s="145">
        <v>35000</v>
      </c>
      <c r="G559" s="145"/>
      <c r="H559" s="225"/>
      <c r="I559" s="225"/>
      <c r="J559" s="225"/>
    </row>
    <row r="560" spans="1:10" ht="30" hidden="1" x14ac:dyDescent="0.25">
      <c r="A560" s="216">
        <f t="shared" si="25"/>
        <v>541</v>
      </c>
      <c r="B560" s="142" t="s">
        <v>760</v>
      </c>
      <c r="C560" s="216">
        <v>6926</v>
      </c>
      <c r="D560" s="219" t="s">
        <v>1800</v>
      </c>
      <c r="E560" s="164" t="s">
        <v>4728</v>
      </c>
      <c r="F560" s="145">
        <v>48000</v>
      </c>
      <c r="G560" s="145"/>
      <c r="H560" s="225"/>
      <c r="I560" s="225"/>
      <c r="J560" s="225"/>
    </row>
    <row r="561" spans="1:10" hidden="1" x14ac:dyDescent="0.25">
      <c r="A561" s="216">
        <f t="shared" si="25"/>
        <v>542</v>
      </c>
      <c r="B561" s="600" t="s">
        <v>758</v>
      </c>
      <c r="C561" s="216">
        <v>6911</v>
      </c>
      <c r="D561" s="219" t="s">
        <v>3383</v>
      </c>
      <c r="E561" s="164" t="s">
        <v>4728</v>
      </c>
      <c r="F561" s="145">
        <v>54300</v>
      </c>
      <c r="G561" s="145"/>
      <c r="H561" s="400"/>
      <c r="I561" s="320"/>
      <c r="J561" s="225"/>
    </row>
    <row r="562" spans="1:10" ht="30" hidden="1" x14ac:dyDescent="0.25">
      <c r="A562" s="216">
        <f t="shared" si="25"/>
        <v>543</v>
      </c>
      <c r="B562" s="217" t="s">
        <v>3381</v>
      </c>
      <c r="C562" s="216">
        <v>6903</v>
      </c>
      <c r="D562" s="142" t="s">
        <v>3382</v>
      </c>
      <c r="E562" s="164" t="s">
        <v>4728</v>
      </c>
      <c r="F562" s="145">
        <v>40500</v>
      </c>
      <c r="G562" s="145"/>
      <c r="H562" s="400"/>
      <c r="I562" s="598"/>
      <c r="J562" s="599"/>
    </row>
    <row r="563" spans="1:10" ht="28.5" hidden="1" x14ac:dyDescent="0.25">
      <c r="A563" s="216"/>
      <c r="B563" s="229" t="s">
        <v>5629</v>
      </c>
      <c r="C563" s="230"/>
      <c r="D563" s="583" t="s">
        <v>5648</v>
      </c>
      <c r="E563" s="583"/>
      <c r="F563" s="145"/>
      <c r="G563" s="145"/>
      <c r="H563" s="225"/>
      <c r="I563" s="225"/>
      <c r="J563" s="225"/>
    </row>
    <row r="564" spans="1:10" ht="30" hidden="1" x14ac:dyDescent="0.25">
      <c r="A564" s="216">
        <f>A562+1</f>
        <v>544</v>
      </c>
      <c r="B564" s="229" t="s">
        <v>3215</v>
      </c>
      <c r="C564" s="216">
        <v>6958</v>
      </c>
      <c r="D564" s="590" t="s">
        <v>3216</v>
      </c>
      <c r="E564" s="164" t="s">
        <v>4728</v>
      </c>
      <c r="F564" s="145">
        <v>9000</v>
      </c>
      <c r="G564" s="145"/>
      <c r="H564" s="225"/>
      <c r="I564" s="225"/>
      <c r="J564" s="225"/>
    </row>
    <row r="565" spans="1:10" hidden="1" x14ac:dyDescent="0.25">
      <c r="A565" s="216">
        <f>A564+1</f>
        <v>545</v>
      </c>
      <c r="B565" s="217" t="s">
        <v>2070</v>
      </c>
      <c r="C565" s="230" t="s">
        <v>669</v>
      </c>
      <c r="D565" s="426" t="s">
        <v>2069</v>
      </c>
      <c r="E565" s="164" t="s">
        <v>4728</v>
      </c>
      <c r="F565" s="145">
        <v>76000</v>
      </c>
      <c r="G565" s="145"/>
      <c r="H565" s="225"/>
      <c r="I565" s="225"/>
      <c r="J565" s="225"/>
    </row>
    <row r="566" spans="1:10" hidden="1" x14ac:dyDescent="0.25">
      <c r="A566" s="216">
        <f t="shared" ref="A566:A615" si="26">A565+1</f>
        <v>546</v>
      </c>
      <c r="B566" s="229" t="s">
        <v>3253</v>
      </c>
      <c r="C566" s="216">
        <v>6997</v>
      </c>
      <c r="D566" s="590" t="s">
        <v>3254</v>
      </c>
      <c r="E566" s="164" t="s">
        <v>4728</v>
      </c>
      <c r="F566" s="145">
        <v>93000</v>
      </c>
      <c r="G566" s="145"/>
      <c r="H566" s="225"/>
      <c r="I566" s="225"/>
      <c r="J566" s="225"/>
    </row>
    <row r="567" spans="1:10" hidden="1" x14ac:dyDescent="0.25">
      <c r="A567" s="216">
        <f t="shared" si="26"/>
        <v>547</v>
      </c>
      <c r="B567" s="142" t="s">
        <v>3256</v>
      </c>
      <c r="C567" s="230" t="s">
        <v>679</v>
      </c>
      <c r="D567" s="219" t="s">
        <v>3255</v>
      </c>
      <c r="E567" s="164" t="s">
        <v>4728</v>
      </c>
      <c r="F567" s="145">
        <v>96000</v>
      </c>
      <c r="G567" s="145"/>
      <c r="H567" s="225"/>
      <c r="I567" s="225"/>
      <c r="J567" s="225"/>
    </row>
    <row r="568" spans="1:10" hidden="1" x14ac:dyDescent="0.25">
      <c r="A568" s="216">
        <f t="shared" si="26"/>
        <v>548</v>
      </c>
      <c r="B568" s="229" t="s">
        <v>3273</v>
      </c>
      <c r="C568" s="230" t="s">
        <v>692</v>
      </c>
      <c r="D568" s="590" t="s">
        <v>3274</v>
      </c>
      <c r="E568" s="164" t="s">
        <v>4728</v>
      </c>
      <c r="F568" s="145">
        <v>106000</v>
      </c>
      <c r="G568" s="145"/>
      <c r="H568" s="225"/>
      <c r="I568" s="225"/>
      <c r="J568" s="225"/>
    </row>
    <row r="569" spans="1:10" hidden="1" x14ac:dyDescent="0.25">
      <c r="A569" s="216">
        <f t="shared" si="26"/>
        <v>549</v>
      </c>
      <c r="B569" s="217" t="s">
        <v>3271</v>
      </c>
      <c r="C569" s="230" t="s">
        <v>694</v>
      </c>
      <c r="D569" s="426" t="s">
        <v>3272</v>
      </c>
      <c r="E569" s="164" t="s">
        <v>4728</v>
      </c>
      <c r="F569" s="145">
        <v>125000</v>
      </c>
      <c r="G569" s="145"/>
      <c r="H569" s="225"/>
      <c r="I569" s="225"/>
      <c r="J569" s="225"/>
    </row>
    <row r="570" spans="1:10" ht="45" hidden="1" x14ac:dyDescent="0.25">
      <c r="A570" s="216">
        <f t="shared" si="26"/>
        <v>550</v>
      </c>
      <c r="B570" s="229" t="s">
        <v>3402</v>
      </c>
      <c r="C570" s="216">
        <v>6996</v>
      </c>
      <c r="D570" s="590" t="s">
        <v>3257</v>
      </c>
      <c r="E570" s="164" t="s">
        <v>4728</v>
      </c>
      <c r="F570" s="145">
        <v>125000</v>
      </c>
      <c r="G570" s="145"/>
      <c r="H570" s="225"/>
      <c r="I570" s="225"/>
      <c r="J570" s="225"/>
    </row>
    <row r="571" spans="1:10" ht="30" hidden="1" x14ac:dyDescent="0.25">
      <c r="A571" s="216">
        <f t="shared" si="26"/>
        <v>551</v>
      </c>
      <c r="B571" s="142" t="s">
        <v>3217</v>
      </c>
      <c r="C571" s="216">
        <v>6957</v>
      </c>
      <c r="D571" s="590" t="s">
        <v>3409</v>
      </c>
      <c r="E571" s="164" t="s">
        <v>4728</v>
      </c>
      <c r="F571" s="145">
        <v>7800</v>
      </c>
      <c r="G571" s="145"/>
      <c r="H571" s="225"/>
      <c r="I571" s="225"/>
      <c r="J571" s="225"/>
    </row>
    <row r="572" spans="1:10" ht="30" hidden="1" x14ac:dyDescent="0.25">
      <c r="A572" s="216">
        <f t="shared" si="26"/>
        <v>552</v>
      </c>
      <c r="B572" s="142" t="s">
        <v>3218</v>
      </c>
      <c r="C572" s="216">
        <v>8697</v>
      </c>
      <c r="D572" s="590" t="s">
        <v>3410</v>
      </c>
      <c r="E572" s="164" t="s">
        <v>4728</v>
      </c>
      <c r="F572" s="145">
        <v>23400</v>
      </c>
      <c r="G572" s="145"/>
      <c r="H572" s="225"/>
      <c r="I572" s="225"/>
      <c r="J572" s="225"/>
    </row>
    <row r="573" spans="1:10" hidden="1" x14ac:dyDescent="0.25">
      <c r="A573" s="216">
        <f t="shared" si="26"/>
        <v>553</v>
      </c>
      <c r="B573" s="142" t="s">
        <v>2199</v>
      </c>
      <c r="C573" s="216">
        <v>6964</v>
      </c>
      <c r="D573" s="590" t="s">
        <v>493</v>
      </c>
      <c r="E573" s="164" t="s">
        <v>4728</v>
      </c>
      <c r="F573" s="145">
        <v>76000</v>
      </c>
      <c r="G573" s="145"/>
      <c r="H573" s="225"/>
      <c r="I573" s="225"/>
      <c r="J573" s="225"/>
    </row>
    <row r="574" spans="1:10" hidden="1" x14ac:dyDescent="0.25">
      <c r="A574" s="216">
        <f t="shared" si="26"/>
        <v>554</v>
      </c>
      <c r="B574" s="229" t="s">
        <v>3236</v>
      </c>
      <c r="C574" s="230" t="s">
        <v>670</v>
      </c>
      <c r="D574" s="426" t="s">
        <v>3237</v>
      </c>
      <c r="E574" s="164" t="s">
        <v>4728</v>
      </c>
      <c r="F574" s="145">
        <v>76000</v>
      </c>
      <c r="G574" s="145"/>
      <c r="H574" s="225"/>
      <c r="I574" s="225"/>
      <c r="J574" s="225"/>
    </row>
    <row r="575" spans="1:10" hidden="1" x14ac:dyDescent="0.25">
      <c r="A575" s="216">
        <f t="shared" si="26"/>
        <v>555</v>
      </c>
      <c r="B575" s="229" t="s">
        <v>3240</v>
      </c>
      <c r="C575" s="230" t="s">
        <v>671</v>
      </c>
      <c r="D575" s="426" t="s">
        <v>3239</v>
      </c>
      <c r="E575" s="164" t="s">
        <v>4728</v>
      </c>
      <c r="F575" s="145">
        <v>76000</v>
      </c>
      <c r="G575" s="145"/>
      <c r="H575" s="225"/>
      <c r="I575" s="225"/>
      <c r="J575" s="225"/>
    </row>
    <row r="576" spans="1:10" hidden="1" x14ac:dyDescent="0.25">
      <c r="A576" s="216">
        <f t="shared" si="26"/>
        <v>556</v>
      </c>
      <c r="B576" s="229" t="s">
        <v>3241</v>
      </c>
      <c r="C576" s="230" t="s">
        <v>672</v>
      </c>
      <c r="D576" s="426" t="s">
        <v>3238</v>
      </c>
      <c r="E576" s="164" t="s">
        <v>4728</v>
      </c>
      <c r="F576" s="145">
        <v>76000</v>
      </c>
      <c r="G576" s="145"/>
      <c r="H576" s="400"/>
      <c r="I576" s="605"/>
      <c r="J576" s="589"/>
    </row>
    <row r="577" spans="1:10" hidden="1" x14ac:dyDescent="0.25">
      <c r="A577" s="216">
        <f t="shared" si="26"/>
        <v>557</v>
      </c>
      <c r="B577" s="229" t="s">
        <v>3243</v>
      </c>
      <c r="C577" s="230" t="s">
        <v>673</v>
      </c>
      <c r="D577" s="426" t="s">
        <v>3242</v>
      </c>
      <c r="E577" s="164" t="s">
        <v>4728</v>
      </c>
      <c r="F577" s="145">
        <v>76000</v>
      </c>
      <c r="G577" s="145"/>
      <c r="H577" s="225"/>
      <c r="I577" s="225"/>
      <c r="J577" s="225"/>
    </row>
    <row r="578" spans="1:10" ht="45" hidden="1" x14ac:dyDescent="0.25">
      <c r="A578" s="216">
        <f t="shared" si="26"/>
        <v>558</v>
      </c>
      <c r="B578" s="229" t="s">
        <v>3263</v>
      </c>
      <c r="C578" s="230" t="s">
        <v>687</v>
      </c>
      <c r="D578" s="590" t="s">
        <v>3264</v>
      </c>
      <c r="E578" s="164" t="s">
        <v>4728</v>
      </c>
      <c r="F578" s="145">
        <v>84000</v>
      </c>
      <c r="G578" s="145"/>
      <c r="H578" s="225"/>
      <c r="I578" s="225"/>
      <c r="J578" s="225"/>
    </row>
    <row r="579" spans="1:10" ht="45" hidden="1" x14ac:dyDescent="0.25">
      <c r="A579" s="216">
        <f t="shared" si="26"/>
        <v>559</v>
      </c>
      <c r="B579" s="229" t="s">
        <v>3403</v>
      </c>
      <c r="C579" s="230" t="s">
        <v>690</v>
      </c>
      <c r="D579" s="590" t="s">
        <v>5571</v>
      </c>
      <c r="E579" s="164" t="s">
        <v>4728</v>
      </c>
      <c r="F579" s="145">
        <v>115000</v>
      </c>
      <c r="G579" s="145"/>
      <c r="H579" s="225"/>
      <c r="I579" s="225"/>
      <c r="J579" s="225"/>
    </row>
    <row r="580" spans="1:10" hidden="1" x14ac:dyDescent="0.25">
      <c r="A580" s="216">
        <f t="shared" si="26"/>
        <v>560</v>
      </c>
      <c r="B580" s="217" t="s">
        <v>1991</v>
      </c>
      <c r="C580" s="230" t="s">
        <v>688</v>
      </c>
      <c r="D580" s="426" t="s">
        <v>5058</v>
      </c>
      <c r="E580" s="164" t="s">
        <v>4728</v>
      </c>
      <c r="F580" s="145">
        <v>115000</v>
      </c>
      <c r="G580" s="145"/>
      <c r="H580" s="225"/>
      <c r="I580" s="225"/>
      <c r="J580" s="225"/>
    </row>
    <row r="581" spans="1:10" hidden="1" x14ac:dyDescent="0.25">
      <c r="A581" s="216">
        <f t="shared" si="26"/>
        <v>561</v>
      </c>
      <c r="B581" s="229" t="s">
        <v>3404</v>
      </c>
      <c r="C581" s="230" t="s">
        <v>680</v>
      </c>
      <c r="D581" s="426" t="s">
        <v>2003</v>
      </c>
      <c r="E581" s="164" t="s">
        <v>4728</v>
      </c>
      <c r="F581" s="145">
        <v>90000</v>
      </c>
      <c r="G581" s="145"/>
      <c r="H581" s="225"/>
      <c r="I581" s="225"/>
      <c r="J581" s="225"/>
    </row>
    <row r="582" spans="1:10" hidden="1" x14ac:dyDescent="0.25">
      <c r="A582" s="216">
        <f t="shared" si="26"/>
        <v>562</v>
      </c>
      <c r="B582" s="217" t="s">
        <v>2002</v>
      </c>
      <c r="C582" s="230" t="s">
        <v>681</v>
      </c>
      <c r="D582" s="426" t="s">
        <v>2001</v>
      </c>
      <c r="E582" s="164" t="s">
        <v>4728</v>
      </c>
      <c r="F582" s="145">
        <v>90000</v>
      </c>
      <c r="G582" s="145"/>
      <c r="H582" s="225"/>
      <c r="I582" s="225"/>
      <c r="J582" s="225"/>
    </row>
    <row r="583" spans="1:10" hidden="1" x14ac:dyDescent="0.25">
      <c r="A583" s="216">
        <f t="shared" si="26"/>
        <v>563</v>
      </c>
      <c r="B583" s="217" t="s">
        <v>2198</v>
      </c>
      <c r="C583" s="230" t="s">
        <v>664</v>
      </c>
      <c r="D583" s="426" t="s">
        <v>2197</v>
      </c>
      <c r="E583" s="164" t="s">
        <v>4728</v>
      </c>
      <c r="F583" s="145">
        <v>87000</v>
      </c>
      <c r="G583" s="145"/>
      <c r="H583" s="225"/>
      <c r="I583" s="225"/>
      <c r="J583" s="225"/>
    </row>
    <row r="584" spans="1:10" hidden="1" x14ac:dyDescent="0.25">
      <c r="A584" s="216">
        <f t="shared" si="26"/>
        <v>564</v>
      </c>
      <c r="B584" s="229" t="s">
        <v>3244</v>
      </c>
      <c r="C584" s="230" t="s">
        <v>674</v>
      </c>
      <c r="D584" s="426" t="s">
        <v>3245</v>
      </c>
      <c r="E584" s="164" t="s">
        <v>4728</v>
      </c>
      <c r="F584" s="145">
        <v>76000</v>
      </c>
      <c r="G584" s="145"/>
      <c r="H584" s="225"/>
      <c r="I584" s="225"/>
      <c r="J584" s="225"/>
    </row>
    <row r="585" spans="1:10" hidden="1" x14ac:dyDescent="0.25">
      <c r="A585" s="216">
        <f t="shared" si="26"/>
        <v>565</v>
      </c>
      <c r="B585" s="142" t="s">
        <v>2193</v>
      </c>
      <c r="C585" s="216">
        <v>6967</v>
      </c>
      <c r="D585" s="219" t="s">
        <v>494</v>
      </c>
      <c r="E585" s="164" t="s">
        <v>4728</v>
      </c>
      <c r="F585" s="145">
        <v>102000</v>
      </c>
      <c r="G585" s="145"/>
      <c r="H585" s="225"/>
      <c r="I585" s="225"/>
      <c r="J585" s="225"/>
    </row>
    <row r="586" spans="1:10" ht="30" hidden="1" x14ac:dyDescent="0.25">
      <c r="A586" s="216">
        <f t="shared" si="26"/>
        <v>566</v>
      </c>
      <c r="B586" s="142" t="s">
        <v>1999</v>
      </c>
      <c r="C586" s="230" t="s">
        <v>666</v>
      </c>
      <c r="D586" s="219" t="s">
        <v>1998</v>
      </c>
      <c r="E586" s="164" t="s">
        <v>4728</v>
      </c>
      <c r="F586" s="145">
        <v>55000</v>
      </c>
      <c r="G586" s="145"/>
      <c r="H586" s="225"/>
      <c r="I586" s="225"/>
      <c r="J586" s="225"/>
    </row>
    <row r="587" spans="1:10" ht="60" hidden="1" x14ac:dyDescent="0.25">
      <c r="A587" s="216">
        <f t="shared" si="26"/>
        <v>567</v>
      </c>
      <c r="B587" s="229" t="s">
        <v>3262</v>
      </c>
      <c r="C587" s="216">
        <v>7001</v>
      </c>
      <c r="D587" s="219" t="s">
        <v>3261</v>
      </c>
      <c r="E587" s="164" t="s">
        <v>4728</v>
      </c>
      <c r="F587" s="145">
        <v>120000</v>
      </c>
      <c r="G587" s="145"/>
      <c r="H587" s="225"/>
      <c r="I587" s="225"/>
      <c r="J587" s="225"/>
    </row>
    <row r="588" spans="1:10" hidden="1" x14ac:dyDescent="0.25">
      <c r="A588" s="216">
        <f t="shared" si="26"/>
        <v>568</v>
      </c>
      <c r="B588" s="142" t="s">
        <v>2196</v>
      </c>
      <c r="C588" s="216">
        <v>6993</v>
      </c>
      <c r="D588" s="219" t="s">
        <v>2195</v>
      </c>
      <c r="E588" s="164" t="s">
        <v>4728</v>
      </c>
      <c r="F588" s="145">
        <v>160000</v>
      </c>
      <c r="G588" s="145"/>
      <c r="H588" s="225"/>
      <c r="I588" s="225"/>
      <c r="J588" s="225"/>
    </row>
    <row r="589" spans="1:10" ht="30" hidden="1" x14ac:dyDescent="0.25">
      <c r="A589" s="216">
        <f t="shared" si="26"/>
        <v>569</v>
      </c>
      <c r="B589" s="142" t="s">
        <v>3405</v>
      </c>
      <c r="C589" s="216">
        <v>6988</v>
      </c>
      <c r="D589" s="219" t="s">
        <v>3406</v>
      </c>
      <c r="E589" s="164" t="s">
        <v>4728</v>
      </c>
      <c r="F589" s="145">
        <v>160000</v>
      </c>
      <c r="G589" s="145"/>
      <c r="H589" s="225"/>
      <c r="I589" s="225"/>
      <c r="J589" s="225"/>
    </row>
    <row r="590" spans="1:10" ht="30" hidden="1" x14ac:dyDescent="0.25">
      <c r="A590" s="216">
        <f t="shared" si="26"/>
        <v>570</v>
      </c>
      <c r="B590" s="142" t="s">
        <v>2085</v>
      </c>
      <c r="C590" s="230" t="s">
        <v>693</v>
      </c>
      <c r="D590" s="219" t="s">
        <v>2084</v>
      </c>
      <c r="E590" s="164" t="s">
        <v>4728</v>
      </c>
      <c r="F590" s="145">
        <v>150000</v>
      </c>
      <c r="G590" s="145"/>
      <c r="H590" s="225"/>
      <c r="I590" s="225"/>
      <c r="J590" s="225"/>
    </row>
    <row r="591" spans="1:10" ht="45" hidden="1" x14ac:dyDescent="0.25">
      <c r="A591" s="216">
        <f t="shared" si="26"/>
        <v>571</v>
      </c>
      <c r="B591" s="229" t="s">
        <v>3265</v>
      </c>
      <c r="C591" s="230" t="s">
        <v>682</v>
      </c>
      <c r="D591" s="590" t="s">
        <v>3266</v>
      </c>
      <c r="E591" s="164" t="s">
        <v>4728</v>
      </c>
      <c r="F591" s="145">
        <v>115000</v>
      </c>
      <c r="G591" s="145"/>
      <c r="H591" s="225"/>
      <c r="I591" s="225"/>
      <c r="J591" s="225"/>
    </row>
    <row r="592" spans="1:10" ht="75" hidden="1" x14ac:dyDescent="0.25">
      <c r="A592" s="216">
        <f t="shared" si="26"/>
        <v>572</v>
      </c>
      <c r="B592" s="229" t="s">
        <v>654</v>
      </c>
      <c r="C592" s="216">
        <v>7002</v>
      </c>
      <c r="D592" s="219" t="s">
        <v>2116</v>
      </c>
      <c r="E592" s="164" t="s">
        <v>4728</v>
      </c>
      <c r="F592" s="145">
        <v>200000</v>
      </c>
      <c r="G592" s="145"/>
      <c r="H592" s="225"/>
      <c r="I592" s="225"/>
      <c r="J592" s="225"/>
    </row>
    <row r="593" spans="1:10" hidden="1" x14ac:dyDescent="0.25">
      <c r="A593" s="216">
        <f t="shared" si="26"/>
        <v>573</v>
      </c>
      <c r="B593" s="217" t="s">
        <v>2083</v>
      </c>
      <c r="C593" s="216">
        <v>6994</v>
      </c>
      <c r="D593" s="426" t="s">
        <v>2082</v>
      </c>
      <c r="E593" s="164" t="s">
        <v>4728</v>
      </c>
      <c r="F593" s="145">
        <v>90000</v>
      </c>
      <c r="G593" s="145"/>
      <c r="H593" s="225"/>
      <c r="I593" s="225"/>
      <c r="J593" s="225"/>
    </row>
    <row r="594" spans="1:10" ht="30" hidden="1" x14ac:dyDescent="0.25">
      <c r="A594" s="216">
        <f t="shared" si="26"/>
        <v>574</v>
      </c>
      <c r="B594" s="142" t="s">
        <v>2194</v>
      </c>
      <c r="C594" s="216">
        <v>7003</v>
      </c>
      <c r="D594" s="219" t="s">
        <v>655</v>
      </c>
      <c r="E594" s="164" t="s">
        <v>4728</v>
      </c>
      <c r="F594" s="145">
        <v>140000</v>
      </c>
      <c r="G594" s="145"/>
      <c r="H594" s="225"/>
      <c r="I594" s="225"/>
      <c r="J594" s="225"/>
    </row>
    <row r="595" spans="1:10" ht="30" hidden="1" x14ac:dyDescent="0.25">
      <c r="A595" s="216">
        <f t="shared" si="26"/>
        <v>575</v>
      </c>
      <c r="B595" s="229" t="s">
        <v>651</v>
      </c>
      <c r="C595" s="230" t="s">
        <v>667</v>
      </c>
      <c r="D595" s="219" t="s">
        <v>2200</v>
      </c>
      <c r="E595" s="164" t="s">
        <v>4728</v>
      </c>
      <c r="F595" s="145">
        <v>105000</v>
      </c>
      <c r="G595" s="145"/>
      <c r="H595" s="225"/>
      <c r="I595" s="225"/>
      <c r="J595" s="225"/>
    </row>
    <row r="596" spans="1:10" hidden="1" x14ac:dyDescent="0.25">
      <c r="A596" s="216">
        <f t="shared" si="26"/>
        <v>576</v>
      </c>
      <c r="B596" s="217" t="s">
        <v>2202</v>
      </c>
      <c r="C596" s="230" t="s">
        <v>678</v>
      </c>
      <c r="D596" s="426" t="s">
        <v>698</v>
      </c>
      <c r="E596" s="164" t="s">
        <v>4728</v>
      </c>
      <c r="F596" s="145">
        <v>70000</v>
      </c>
      <c r="G596" s="145"/>
      <c r="H596" s="225"/>
      <c r="I596" s="225"/>
      <c r="J596" s="225"/>
    </row>
    <row r="597" spans="1:10" hidden="1" x14ac:dyDescent="0.25">
      <c r="A597" s="216">
        <f t="shared" si="26"/>
        <v>577</v>
      </c>
      <c r="B597" s="229" t="s">
        <v>652</v>
      </c>
      <c r="C597" s="216">
        <v>6969</v>
      </c>
      <c r="D597" s="590" t="s">
        <v>653</v>
      </c>
      <c r="E597" s="164" t="s">
        <v>4728</v>
      </c>
      <c r="F597" s="145">
        <v>40000</v>
      </c>
      <c r="G597" s="145"/>
      <c r="H597" s="225"/>
      <c r="I597" s="225"/>
      <c r="J597" s="225"/>
    </row>
    <row r="598" spans="1:10" ht="30" hidden="1" x14ac:dyDescent="0.25">
      <c r="A598" s="216">
        <f t="shared" si="26"/>
        <v>578</v>
      </c>
      <c r="B598" s="217" t="s">
        <v>2072</v>
      </c>
      <c r="C598" s="216">
        <v>6991</v>
      </c>
      <c r="D598" s="219" t="s">
        <v>2071</v>
      </c>
      <c r="E598" s="164" t="s">
        <v>4728</v>
      </c>
      <c r="F598" s="145">
        <v>138000</v>
      </c>
      <c r="G598" s="145"/>
      <c r="H598" s="225"/>
      <c r="I598" s="225"/>
      <c r="J598" s="225"/>
    </row>
    <row r="599" spans="1:10" hidden="1" x14ac:dyDescent="0.25">
      <c r="A599" s="216">
        <f t="shared" si="26"/>
        <v>579</v>
      </c>
      <c r="B599" s="229" t="s">
        <v>3234</v>
      </c>
      <c r="C599" s="216">
        <v>6966</v>
      </c>
      <c r="D599" s="142" t="s">
        <v>3235</v>
      </c>
      <c r="E599" s="164" t="s">
        <v>4728</v>
      </c>
      <c r="F599" s="145">
        <v>63000</v>
      </c>
      <c r="G599" s="145"/>
      <c r="H599" s="225"/>
      <c r="I599" s="225"/>
      <c r="J599" s="225"/>
    </row>
    <row r="600" spans="1:10" hidden="1" x14ac:dyDescent="0.25">
      <c r="A600" s="216">
        <f t="shared" si="26"/>
        <v>580</v>
      </c>
      <c r="B600" s="229" t="s">
        <v>656</v>
      </c>
      <c r="C600" s="216">
        <v>6972</v>
      </c>
      <c r="D600" s="219" t="s">
        <v>2201</v>
      </c>
      <c r="E600" s="164" t="s">
        <v>4728</v>
      </c>
      <c r="F600" s="145">
        <v>75000</v>
      </c>
      <c r="G600" s="145"/>
      <c r="H600" s="225"/>
      <c r="I600" s="225"/>
      <c r="J600" s="225"/>
    </row>
    <row r="601" spans="1:10" hidden="1" x14ac:dyDescent="0.25">
      <c r="A601" s="216">
        <f t="shared" si="26"/>
        <v>581</v>
      </c>
      <c r="B601" s="229" t="s">
        <v>3248</v>
      </c>
      <c r="C601" s="230" t="s">
        <v>677</v>
      </c>
      <c r="D601" s="426" t="s">
        <v>3249</v>
      </c>
      <c r="E601" s="164" t="s">
        <v>4728</v>
      </c>
      <c r="F601" s="145">
        <v>54000</v>
      </c>
      <c r="G601" s="145"/>
      <c r="H601" s="225"/>
      <c r="I601" s="225"/>
      <c r="J601" s="225"/>
    </row>
    <row r="602" spans="1:10" hidden="1" x14ac:dyDescent="0.25">
      <c r="A602" s="216">
        <f t="shared" si="26"/>
        <v>582</v>
      </c>
      <c r="B602" s="229" t="s">
        <v>3246</v>
      </c>
      <c r="C602" s="230" t="s">
        <v>675</v>
      </c>
      <c r="D602" s="426" t="s">
        <v>3247</v>
      </c>
      <c r="E602" s="164" t="s">
        <v>4728</v>
      </c>
      <c r="F602" s="145">
        <v>45500</v>
      </c>
      <c r="G602" s="145"/>
      <c r="H602" s="225"/>
      <c r="I602" s="225"/>
      <c r="J602" s="225"/>
    </row>
    <row r="603" spans="1:10" hidden="1" x14ac:dyDescent="0.25">
      <c r="A603" s="216">
        <f t="shared" si="26"/>
        <v>583</v>
      </c>
      <c r="B603" s="217" t="s">
        <v>2204</v>
      </c>
      <c r="C603" s="230" t="s">
        <v>686</v>
      </c>
      <c r="D603" s="426" t="s">
        <v>2203</v>
      </c>
      <c r="E603" s="164" t="s">
        <v>4728</v>
      </c>
      <c r="F603" s="145">
        <v>98000</v>
      </c>
      <c r="G603" s="145"/>
      <c r="H603" s="225"/>
      <c r="I603" s="225"/>
      <c r="J603" s="225"/>
    </row>
    <row r="604" spans="1:10" ht="45" hidden="1" x14ac:dyDescent="0.25">
      <c r="A604" s="216">
        <f t="shared" si="26"/>
        <v>584</v>
      </c>
      <c r="B604" s="229" t="s">
        <v>3400</v>
      </c>
      <c r="C604" s="230" t="s">
        <v>668</v>
      </c>
      <c r="D604" s="590" t="s">
        <v>3401</v>
      </c>
      <c r="E604" s="164" t="s">
        <v>4728</v>
      </c>
      <c r="F604" s="145">
        <v>102700</v>
      </c>
      <c r="G604" s="145"/>
      <c r="H604" s="225"/>
      <c r="I604" s="225"/>
      <c r="J604" s="225"/>
    </row>
    <row r="605" spans="1:10" ht="30" hidden="1" x14ac:dyDescent="0.25">
      <c r="A605" s="216">
        <f t="shared" si="26"/>
        <v>585</v>
      </c>
      <c r="B605" s="229" t="s">
        <v>2004</v>
      </c>
      <c r="C605" s="230" t="s">
        <v>689</v>
      </c>
      <c r="D605" s="590" t="s">
        <v>3258</v>
      </c>
      <c r="E605" s="164" t="s">
        <v>4728</v>
      </c>
      <c r="F605" s="145">
        <v>84000</v>
      </c>
      <c r="G605" s="145"/>
      <c r="H605" s="225"/>
      <c r="I605" s="225"/>
      <c r="J605" s="225"/>
    </row>
    <row r="606" spans="1:10" hidden="1" x14ac:dyDescent="0.25">
      <c r="A606" s="216">
        <f t="shared" si="26"/>
        <v>586</v>
      </c>
      <c r="B606" s="217" t="s">
        <v>3267</v>
      </c>
      <c r="C606" s="230" t="s">
        <v>683</v>
      </c>
      <c r="D606" s="426" t="s">
        <v>3268</v>
      </c>
      <c r="E606" s="164" t="s">
        <v>4728</v>
      </c>
      <c r="F606" s="145">
        <v>84000</v>
      </c>
      <c r="G606" s="145"/>
      <c r="H606" s="225"/>
      <c r="I606" s="225"/>
      <c r="J606" s="225"/>
    </row>
    <row r="607" spans="1:10" ht="30" hidden="1" x14ac:dyDescent="0.25">
      <c r="A607" s="216">
        <f t="shared" si="26"/>
        <v>587</v>
      </c>
      <c r="B607" s="229" t="s">
        <v>3269</v>
      </c>
      <c r="C607" s="230" t="s">
        <v>684</v>
      </c>
      <c r="D607" s="219" t="s">
        <v>3270</v>
      </c>
      <c r="E607" s="164" t="s">
        <v>4728</v>
      </c>
      <c r="F607" s="145">
        <v>111000</v>
      </c>
      <c r="G607" s="145"/>
      <c r="H607" s="225"/>
      <c r="I607" s="225"/>
      <c r="J607" s="225"/>
    </row>
    <row r="608" spans="1:10" hidden="1" x14ac:dyDescent="0.25">
      <c r="A608" s="216">
        <f t="shared" si="26"/>
        <v>588</v>
      </c>
      <c r="B608" s="229" t="s">
        <v>3259</v>
      </c>
      <c r="C608" s="230" t="s">
        <v>685</v>
      </c>
      <c r="D608" s="426" t="s">
        <v>3260</v>
      </c>
      <c r="E608" s="164" t="s">
        <v>4728</v>
      </c>
      <c r="F608" s="145">
        <v>98000</v>
      </c>
      <c r="G608" s="145"/>
      <c r="H608" s="225"/>
      <c r="I608" s="225"/>
      <c r="J608" s="225"/>
    </row>
    <row r="609" spans="1:10" hidden="1" x14ac:dyDescent="0.25">
      <c r="A609" s="216">
        <f t="shared" si="26"/>
        <v>589</v>
      </c>
      <c r="B609" s="229" t="s">
        <v>697</v>
      </c>
      <c r="C609" s="230" t="s">
        <v>676</v>
      </c>
      <c r="D609" s="426" t="s">
        <v>2000</v>
      </c>
      <c r="E609" s="164" t="s">
        <v>4728</v>
      </c>
      <c r="F609" s="145">
        <v>53000</v>
      </c>
      <c r="G609" s="145"/>
      <c r="H609" s="225"/>
      <c r="I609" s="225"/>
      <c r="J609" s="225"/>
    </row>
    <row r="610" spans="1:10" hidden="1" x14ac:dyDescent="0.25">
      <c r="A610" s="216">
        <f t="shared" si="26"/>
        <v>590</v>
      </c>
      <c r="B610" s="142" t="s">
        <v>3252</v>
      </c>
      <c r="C610" s="230" t="s">
        <v>665</v>
      </c>
      <c r="D610" s="219" t="s">
        <v>2136</v>
      </c>
      <c r="E610" s="164" t="s">
        <v>4728</v>
      </c>
      <c r="F610" s="145">
        <v>60000</v>
      </c>
      <c r="G610" s="145"/>
      <c r="H610" s="225"/>
      <c r="I610" s="225"/>
      <c r="J610" s="225"/>
    </row>
    <row r="611" spans="1:10" hidden="1" x14ac:dyDescent="0.25">
      <c r="A611" s="216">
        <f t="shared" si="26"/>
        <v>591</v>
      </c>
      <c r="B611" s="142" t="s">
        <v>786</v>
      </c>
      <c r="C611" s="216">
        <v>8435</v>
      </c>
      <c r="D611" s="219" t="s">
        <v>785</v>
      </c>
      <c r="E611" s="164" t="s">
        <v>4728</v>
      </c>
      <c r="F611" s="145">
        <v>98000</v>
      </c>
      <c r="G611" s="145"/>
      <c r="H611" s="225"/>
      <c r="I611" s="225"/>
      <c r="J611" s="225"/>
    </row>
    <row r="612" spans="1:10" ht="30" hidden="1" x14ac:dyDescent="0.25">
      <c r="A612" s="216">
        <f t="shared" si="26"/>
        <v>592</v>
      </c>
      <c r="B612" s="142" t="s">
        <v>3250</v>
      </c>
      <c r="C612" s="216">
        <v>6965</v>
      </c>
      <c r="D612" s="590" t="s">
        <v>3251</v>
      </c>
      <c r="E612" s="164" t="s">
        <v>4728</v>
      </c>
      <c r="F612" s="145">
        <v>110000</v>
      </c>
      <c r="G612" s="145"/>
      <c r="H612" s="225"/>
      <c r="I612" s="225"/>
      <c r="J612" s="225"/>
    </row>
    <row r="613" spans="1:10" hidden="1" x14ac:dyDescent="0.25">
      <c r="A613" s="216">
        <f t="shared" si="26"/>
        <v>593</v>
      </c>
      <c r="B613" s="142" t="s">
        <v>2135</v>
      </c>
      <c r="C613" s="216">
        <v>6960</v>
      </c>
      <c r="D613" s="219" t="s">
        <v>2134</v>
      </c>
      <c r="E613" s="164" t="s">
        <v>4728</v>
      </c>
      <c r="F613" s="145">
        <v>112000</v>
      </c>
      <c r="G613" s="145"/>
      <c r="H613" s="225"/>
      <c r="I613" s="225"/>
      <c r="J613" s="225"/>
    </row>
    <row r="614" spans="1:10" hidden="1" x14ac:dyDescent="0.25">
      <c r="A614" s="216">
        <f t="shared" si="26"/>
        <v>594</v>
      </c>
      <c r="B614" s="142" t="s">
        <v>3276</v>
      </c>
      <c r="C614" s="230" t="s">
        <v>691</v>
      </c>
      <c r="D614" s="219" t="s">
        <v>3275</v>
      </c>
      <c r="E614" s="164" t="s">
        <v>4728</v>
      </c>
      <c r="F614" s="145">
        <v>125000</v>
      </c>
      <c r="G614" s="145"/>
      <c r="H614" s="225"/>
      <c r="I614" s="225"/>
      <c r="J614" s="225"/>
    </row>
    <row r="615" spans="1:10" ht="30" hidden="1" x14ac:dyDescent="0.25">
      <c r="A615" s="216">
        <f t="shared" si="26"/>
        <v>595</v>
      </c>
      <c r="B615" s="142" t="s">
        <v>3219</v>
      </c>
      <c r="C615" s="216">
        <v>6956</v>
      </c>
      <c r="D615" s="219" t="s">
        <v>3220</v>
      </c>
      <c r="E615" s="164" t="s">
        <v>4728</v>
      </c>
      <c r="F615" s="145">
        <v>13000</v>
      </c>
      <c r="G615" s="145"/>
      <c r="H615" s="225"/>
      <c r="I615" s="225"/>
      <c r="J615" s="225"/>
    </row>
    <row r="616" spans="1:10" hidden="1" x14ac:dyDescent="0.25">
      <c r="A616" s="216"/>
      <c r="B616" s="229"/>
      <c r="C616" s="230"/>
      <c r="D616" s="562" t="s">
        <v>8</v>
      </c>
      <c r="E616" s="563"/>
      <c r="F616" s="145"/>
      <c r="G616" s="145"/>
    </row>
    <row r="617" spans="1:10" ht="30" hidden="1" x14ac:dyDescent="0.25">
      <c r="A617" s="216">
        <f>A615+1</f>
        <v>596</v>
      </c>
      <c r="B617" s="217" t="s">
        <v>3474</v>
      </c>
      <c r="C617" s="216">
        <v>6630</v>
      </c>
      <c r="D617" s="160" t="s">
        <v>5400</v>
      </c>
      <c r="E617" s="164" t="s">
        <v>1240</v>
      </c>
      <c r="F617" s="145">
        <v>16000</v>
      </c>
      <c r="G617" s="145">
        <f t="shared" ref="G617:G639" si="27">F617*3</f>
        <v>48000</v>
      </c>
    </row>
    <row r="618" spans="1:10" hidden="1" x14ac:dyDescent="0.25">
      <c r="A618" s="216">
        <f>A617+1</f>
        <v>597</v>
      </c>
      <c r="B618" s="217" t="s">
        <v>3475</v>
      </c>
      <c r="C618" s="230" t="s">
        <v>563</v>
      </c>
      <c r="D618" s="160" t="s">
        <v>5427</v>
      </c>
      <c r="E618" s="164" t="s">
        <v>1240</v>
      </c>
      <c r="F618" s="145">
        <v>11000</v>
      </c>
      <c r="G618" s="145">
        <f t="shared" si="27"/>
        <v>33000</v>
      </c>
    </row>
    <row r="619" spans="1:10" ht="45" hidden="1" x14ac:dyDescent="0.25">
      <c r="A619" s="216">
        <f t="shared" ref="A619:A645" si="28">A618+1</f>
        <v>598</v>
      </c>
      <c r="B619" s="217" t="s">
        <v>3476</v>
      </c>
      <c r="C619" s="230" t="s">
        <v>564</v>
      </c>
      <c r="D619" s="219" t="s">
        <v>5401</v>
      </c>
      <c r="E619" s="164" t="s">
        <v>1240</v>
      </c>
      <c r="F619" s="145">
        <v>10000</v>
      </c>
      <c r="G619" s="145">
        <f t="shared" si="27"/>
        <v>30000</v>
      </c>
    </row>
    <row r="620" spans="1:10" ht="45" hidden="1" x14ac:dyDescent="0.25">
      <c r="A620" s="216">
        <f t="shared" si="28"/>
        <v>599</v>
      </c>
      <c r="B620" s="217" t="s">
        <v>3477</v>
      </c>
      <c r="C620" s="230" t="s">
        <v>565</v>
      </c>
      <c r="D620" s="219" t="s">
        <v>5402</v>
      </c>
      <c r="E620" s="164" t="s">
        <v>1240</v>
      </c>
      <c r="F620" s="145">
        <v>16000</v>
      </c>
      <c r="G620" s="145">
        <f t="shared" si="27"/>
        <v>48000</v>
      </c>
    </row>
    <row r="621" spans="1:10" ht="30" hidden="1" x14ac:dyDescent="0.25">
      <c r="A621" s="216">
        <f t="shared" si="28"/>
        <v>600</v>
      </c>
      <c r="B621" s="229" t="s">
        <v>5164</v>
      </c>
      <c r="C621" s="230" t="s">
        <v>566</v>
      </c>
      <c r="D621" s="160" t="s">
        <v>5403</v>
      </c>
      <c r="E621" s="164" t="s">
        <v>1240</v>
      </c>
      <c r="F621" s="145">
        <v>13000</v>
      </c>
      <c r="G621" s="145">
        <f t="shared" si="27"/>
        <v>39000</v>
      </c>
    </row>
    <row r="622" spans="1:10" ht="30" hidden="1" x14ac:dyDescent="0.25">
      <c r="A622" s="216">
        <f t="shared" si="28"/>
        <v>601</v>
      </c>
      <c r="B622" s="229" t="s">
        <v>3478</v>
      </c>
      <c r="C622" s="230" t="s">
        <v>567</v>
      </c>
      <c r="D622" s="160" t="s">
        <v>5404</v>
      </c>
      <c r="E622" s="164" t="s">
        <v>1240</v>
      </c>
      <c r="F622" s="145">
        <v>16000</v>
      </c>
      <c r="G622" s="145">
        <f t="shared" si="27"/>
        <v>48000</v>
      </c>
    </row>
    <row r="623" spans="1:10" ht="30" hidden="1" x14ac:dyDescent="0.25">
      <c r="A623" s="216">
        <f t="shared" si="28"/>
        <v>602</v>
      </c>
      <c r="B623" s="229" t="s">
        <v>3479</v>
      </c>
      <c r="C623" s="230" t="s">
        <v>568</v>
      </c>
      <c r="D623" s="160" t="s">
        <v>5405</v>
      </c>
      <c r="E623" s="164" t="s">
        <v>1240</v>
      </c>
      <c r="F623" s="145">
        <v>25000</v>
      </c>
      <c r="G623" s="145">
        <f t="shared" si="27"/>
        <v>75000</v>
      </c>
    </row>
    <row r="624" spans="1:10" ht="30" hidden="1" x14ac:dyDescent="0.25">
      <c r="A624" s="216">
        <f t="shared" si="28"/>
        <v>603</v>
      </c>
      <c r="B624" s="229" t="s">
        <v>5246</v>
      </c>
      <c r="C624" s="230" t="s">
        <v>5241</v>
      </c>
      <c r="D624" s="160" t="s">
        <v>5406</v>
      </c>
      <c r="E624" s="164" t="s">
        <v>1240</v>
      </c>
      <c r="F624" s="145">
        <v>30000</v>
      </c>
      <c r="G624" s="145">
        <f t="shared" ref="G624" si="29">F624*3</f>
        <v>90000</v>
      </c>
    </row>
    <row r="625" spans="1:7" ht="30" hidden="1" x14ac:dyDescent="0.25">
      <c r="A625" s="216">
        <f t="shared" si="28"/>
        <v>604</v>
      </c>
      <c r="B625" s="229" t="s">
        <v>3480</v>
      </c>
      <c r="C625" s="230" t="s">
        <v>569</v>
      </c>
      <c r="D625" s="231" t="s">
        <v>5407</v>
      </c>
      <c r="E625" s="164" t="s">
        <v>1240</v>
      </c>
      <c r="F625" s="145">
        <v>37000</v>
      </c>
      <c r="G625" s="145">
        <f t="shared" si="27"/>
        <v>111000</v>
      </c>
    </row>
    <row r="626" spans="1:7" ht="30" hidden="1" x14ac:dyDescent="0.25">
      <c r="A626" s="216">
        <f t="shared" si="28"/>
        <v>605</v>
      </c>
      <c r="B626" s="229" t="s">
        <v>5247</v>
      </c>
      <c r="C626" s="230" t="s">
        <v>5249</v>
      </c>
      <c r="D626" s="231" t="s">
        <v>5408</v>
      </c>
      <c r="E626" s="164" t="s">
        <v>1240</v>
      </c>
      <c r="F626" s="145">
        <v>47000</v>
      </c>
      <c r="G626" s="145">
        <f t="shared" si="27"/>
        <v>141000</v>
      </c>
    </row>
    <row r="627" spans="1:7" ht="30" hidden="1" x14ac:dyDescent="0.25">
      <c r="A627" s="216">
        <f t="shared" si="28"/>
        <v>606</v>
      </c>
      <c r="B627" s="229" t="s">
        <v>5248</v>
      </c>
      <c r="C627" s="230" t="s">
        <v>5250</v>
      </c>
      <c r="D627" s="231" t="s">
        <v>5409</v>
      </c>
      <c r="E627" s="164" t="s">
        <v>1240</v>
      </c>
      <c r="F627" s="145">
        <v>62000</v>
      </c>
      <c r="G627" s="145">
        <f t="shared" si="27"/>
        <v>186000</v>
      </c>
    </row>
    <row r="628" spans="1:7" ht="75" hidden="1" x14ac:dyDescent="0.25">
      <c r="A628" s="216">
        <f t="shared" si="28"/>
        <v>607</v>
      </c>
      <c r="B628" s="229" t="s">
        <v>3481</v>
      </c>
      <c r="C628" s="230" t="s">
        <v>570</v>
      </c>
      <c r="D628" s="160" t="s">
        <v>5411</v>
      </c>
      <c r="E628" s="164" t="s">
        <v>1240</v>
      </c>
      <c r="F628" s="145">
        <v>15000</v>
      </c>
      <c r="G628" s="145">
        <f t="shared" si="27"/>
        <v>45000</v>
      </c>
    </row>
    <row r="629" spans="1:7" ht="75" hidden="1" x14ac:dyDescent="0.25">
      <c r="A629" s="216">
        <f t="shared" si="28"/>
        <v>608</v>
      </c>
      <c r="B629" s="229" t="s">
        <v>3482</v>
      </c>
      <c r="C629" s="230" t="s">
        <v>571</v>
      </c>
      <c r="D629" s="231" t="s">
        <v>5410</v>
      </c>
      <c r="E629" s="164" t="s">
        <v>1240</v>
      </c>
      <c r="F629" s="145">
        <v>20000</v>
      </c>
      <c r="G629" s="145">
        <f t="shared" si="27"/>
        <v>60000</v>
      </c>
    </row>
    <row r="630" spans="1:7" ht="75" hidden="1" x14ac:dyDescent="0.25">
      <c r="A630" s="216">
        <f t="shared" si="28"/>
        <v>609</v>
      </c>
      <c r="B630" s="229" t="s">
        <v>3483</v>
      </c>
      <c r="C630" s="230" t="s">
        <v>572</v>
      </c>
      <c r="D630" s="231" t="s">
        <v>5412</v>
      </c>
      <c r="E630" s="164" t="s">
        <v>1240</v>
      </c>
      <c r="F630" s="145">
        <v>27000</v>
      </c>
      <c r="G630" s="145">
        <f t="shared" si="27"/>
        <v>81000</v>
      </c>
    </row>
    <row r="631" spans="1:7" ht="75" hidden="1" x14ac:dyDescent="0.25">
      <c r="A631" s="216">
        <f t="shared" si="28"/>
        <v>610</v>
      </c>
      <c r="B631" s="229" t="s">
        <v>3484</v>
      </c>
      <c r="C631" s="230" t="s">
        <v>573</v>
      </c>
      <c r="D631" s="231" t="s">
        <v>5413</v>
      </c>
      <c r="E631" s="164" t="s">
        <v>1240</v>
      </c>
      <c r="F631" s="145">
        <v>32000</v>
      </c>
      <c r="G631" s="145">
        <f t="shared" si="27"/>
        <v>96000</v>
      </c>
    </row>
    <row r="632" spans="1:7" ht="75" hidden="1" x14ac:dyDescent="0.25">
      <c r="A632" s="216">
        <f t="shared" si="28"/>
        <v>611</v>
      </c>
      <c r="B632" s="229" t="s">
        <v>5656</v>
      </c>
      <c r="C632" s="230" t="s">
        <v>5428</v>
      </c>
      <c r="D632" s="231" t="s">
        <v>5414</v>
      </c>
      <c r="E632" s="164" t="s">
        <v>1240</v>
      </c>
      <c r="F632" s="145">
        <v>40000</v>
      </c>
      <c r="G632" s="145">
        <f t="shared" si="27"/>
        <v>120000</v>
      </c>
    </row>
    <row r="633" spans="1:7" ht="75" hidden="1" x14ac:dyDescent="0.25">
      <c r="A633" s="216">
        <f t="shared" si="28"/>
        <v>612</v>
      </c>
      <c r="B633" s="229" t="s">
        <v>5657</v>
      </c>
      <c r="C633" s="230" t="s">
        <v>5429</v>
      </c>
      <c r="D633" s="231" t="s">
        <v>5415</v>
      </c>
      <c r="E633" s="164" t="s">
        <v>1240</v>
      </c>
      <c r="F633" s="145">
        <v>50000</v>
      </c>
      <c r="G633" s="145">
        <f t="shared" si="27"/>
        <v>150000</v>
      </c>
    </row>
    <row r="634" spans="1:7" ht="75" hidden="1" x14ac:dyDescent="0.25">
      <c r="A634" s="216">
        <f t="shared" si="28"/>
        <v>613</v>
      </c>
      <c r="B634" s="229" t="s">
        <v>5658</v>
      </c>
      <c r="C634" s="230" t="s">
        <v>5430</v>
      </c>
      <c r="D634" s="231" t="s">
        <v>5416</v>
      </c>
      <c r="E634" s="164" t="s">
        <v>1240</v>
      </c>
      <c r="F634" s="145">
        <v>62000</v>
      </c>
      <c r="G634" s="145">
        <f t="shared" si="27"/>
        <v>186000</v>
      </c>
    </row>
    <row r="635" spans="1:7" ht="30" hidden="1" x14ac:dyDescent="0.25">
      <c r="A635" s="216">
        <f t="shared" si="28"/>
        <v>614</v>
      </c>
      <c r="B635" s="229" t="s">
        <v>2205</v>
      </c>
      <c r="C635" s="230" t="s">
        <v>574</v>
      </c>
      <c r="D635" s="231" t="s">
        <v>5417</v>
      </c>
      <c r="E635" s="164" t="s">
        <v>1240</v>
      </c>
      <c r="F635" s="145">
        <v>22000</v>
      </c>
      <c r="G635" s="145">
        <f t="shared" si="27"/>
        <v>66000</v>
      </c>
    </row>
    <row r="636" spans="1:7" ht="30" hidden="1" x14ac:dyDescent="0.25">
      <c r="A636" s="216">
        <f t="shared" si="28"/>
        <v>615</v>
      </c>
      <c r="B636" s="229" t="s">
        <v>3485</v>
      </c>
      <c r="C636" s="230" t="s">
        <v>575</v>
      </c>
      <c r="D636" s="231" t="s">
        <v>5418</v>
      </c>
      <c r="E636" s="164" t="s">
        <v>1240</v>
      </c>
      <c r="F636" s="145">
        <v>40000</v>
      </c>
      <c r="G636" s="145">
        <f t="shared" si="27"/>
        <v>120000</v>
      </c>
    </row>
    <row r="637" spans="1:7" ht="30" hidden="1" x14ac:dyDescent="0.25">
      <c r="A637" s="216">
        <f t="shared" si="28"/>
        <v>616</v>
      </c>
      <c r="B637" s="226" t="s">
        <v>5711</v>
      </c>
      <c r="C637" s="227" t="s">
        <v>5709</v>
      </c>
      <c r="D637" s="228" t="s">
        <v>5710</v>
      </c>
      <c r="E637" s="143" t="s">
        <v>1240</v>
      </c>
      <c r="F637" s="224">
        <v>17000</v>
      </c>
      <c r="G637" s="151">
        <f t="shared" si="27"/>
        <v>51000</v>
      </c>
    </row>
    <row r="638" spans="1:7" ht="30" hidden="1" x14ac:dyDescent="0.25">
      <c r="A638" s="216">
        <f t="shared" si="28"/>
        <v>617</v>
      </c>
      <c r="B638" s="229" t="s">
        <v>3486</v>
      </c>
      <c r="C638" s="230" t="s">
        <v>576</v>
      </c>
      <c r="D638" s="160" t="s">
        <v>5419</v>
      </c>
      <c r="E638" s="164" t="s">
        <v>1240</v>
      </c>
      <c r="F638" s="145">
        <v>30000</v>
      </c>
      <c r="G638" s="145">
        <f t="shared" si="27"/>
        <v>90000</v>
      </c>
    </row>
    <row r="639" spans="1:7" ht="30" hidden="1" x14ac:dyDescent="0.25">
      <c r="A639" s="216">
        <f t="shared" si="28"/>
        <v>618</v>
      </c>
      <c r="B639" s="229" t="s">
        <v>3487</v>
      </c>
      <c r="C639" s="230" t="s">
        <v>577</v>
      </c>
      <c r="D639" s="160" t="s">
        <v>5420</v>
      </c>
      <c r="E639" s="164" t="s">
        <v>1240</v>
      </c>
      <c r="F639" s="145">
        <v>40000</v>
      </c>
      <c r="G639" s="145">
        <f t="shared" si="27"/>
        <v>120000</v>
      </c>
    </row>
    <row r="640" spans="1:7" ht="30" hidden="1" x14ac:dyDescent="0.25">
      <c r="A640" s="216">
        <f t="shared" si="28"/>
        <v>619</v>
      </c>
      <c r="B640" s="229" t="s">
        <v>5719</v>
      </c>
      <c r="C640" s="230" t="s">
        <v>5724</v>
      </c>
      <c r="D640" s="231" t="s">
        <v>5718</v>
      </c>
      <c r="E640" s="164" t="s">
        <v>1240</v>
      </c>
      <c r="F640" s="145">
        <v>19000</v>
      </c>
      <c r="G640" s="145">
        <f t="shared" ref="G640" si="30">F640*3</f>
        <v>57000</v>
      </c>
    </row>
    <row r="641" spans="1:7" ht="30" hidden="1" x14ac:dyDescent="0.25">
      <c r="A641" s="216">
        <f t="shared" si="28"/>
        <v>620</v>
      </c>
      <c r="B641" s="229" t="s">
        <v>5720</v>
      </c>
      <c r="C641" s="230" t="s">
        <v>5725</v>
      </c>
      <c r="D641" s="160" t="s">
        <v>5722</v>
      </c>
      <c r="E641" s="164" t="s">
        <v>1240</v>
      </c>
      <c r="F641" s="145">
        <v>15000</v>
      </c>
      <c r="G641" s="145">
        <f t="shared" ref="G641:G642" si="31">F641*3</f>
        <v>45000</v>
      </c>
    </row>
    <row r="642" spans="1:7" ht="30" hidden="1" x14ac:dyDescent="0.25">
      <c r="A642" s="216">
        <f t="shared" si="28"/>
        <v>621</v>
      </c>
      <c r="B642" s="229" t="s">
        <v>5721</v>
      </c>
      <c r="C642" s="230" t="s">
        <v>5726</v>
      </c>
      <c r="D642" s="160" t="s">
        <v>5723</v>
      </c>
      <c r="E642" s="164" t="s">
        <v>1240</v>
      </c>
      <c r="F642" s="145">
        <v>18000</v>
      </c>
      <c r="G642" s="145">
        <f t="shared" si="31"/>
        <v>54000</v>
      </c>
    </row>
    <row r="643" spans="1:7" ht="45" hidden="1" x14ac:dyDescent="0.25">
      <c r="A643" s="216">
        <f t="shared" si="28"/>
        <v>622</v>
      </c>
      <c r="B643" s="219" t="s">
        <v>5603</v>
      </c>
      <c r="C643" s="216">
        <v>8972</v>
      </c>
      <c r="D643" s="219" t="s">
        <v>5600</v>
      </c>
      <c r="E643" s="164" t="s">
        <v>1240</v>
      </c>
      <c r="F643" s="145">
        <v>65000</v>
      </c>
      <c r="G643" s="145"/>
    </row>
    <row r="644" spans="1:7" ht="45" hidden="1" x14ac:dyDescent="0.25">
      <c r="A644" s="216">
        <f t="shared" si="28"/>
        <v>623</v>
      </c>
      <c r="B644" s="219" t="s">
        <v>5604</v>
      </c>
      <c r="C644" s="230" t="s">
        <v>5606</v>
      </c>
      <c r="D644" s="219" t="s">
        <v>5601</v>
      </c>
      <c r="E644" s="164" t="s">
        <v>1240</v>
      </c>
      <c r="F644" s="145">
        <v>80000</v>
      </c>
      <c r="G644" s="145"/>
    </row>
    <row r="645" spans="1:7" ht="45" hidden="1" x14ac:dyDescent="0.25">
      <c r="A645" s="216">
        <f t="shared" si="28"/>
        <v>624</v>
      </c>
      <c r="B645" s="219" t="s">
        <v>5605</v>
      </c>
      <c r="C645" s="230" t="s">
        <v>5607</v>
      </c>
      <c r="D645" s="219" t="s">
        <v>5602</v>
      </c>
      <c r="E645" s="164" t="s">
        <v>1240</v>
      </c>
      <c r="F645" s="145">
        <v>200000</v>
      </c>
      <c r="G645" s="145"/>
    </row>
    <row r="646" spans="1:7" hidden="1" x14ac:dyDescent="0.25">
      <c r="A646" s="216"/>
      <c r="B646" s="229"/>
      <c r="C646" s="216"/>
      <c r="D646" s="406" t="s">
        <v>582</v>
      </c>
      <c r="E646" s="437"/>
      <c r="F646" s="145"/>
      <c r="G646" s="145"/>
    </row>
    <row r="647" spans="1:7" ht="60" hidden="1" x14ac:dyDescent="0.25">
      <c r="A647" s="216">
        <f>A645+1</f>
        <v>625</v>
      </c>
      <c r="B647" s="229" t="s">
        <v>3488</v>
      </c>
      <c r="C647" s="216">
        <v>6706</v>
      </c>
      <c r="D647" s="160" t="s">
        <v>5422</v>
      </c>
      <c r="E647" s="164" t="s">
        <v>1240</v>
      </c>
      <c r="F647" s="145">
        <v>15000</v>
      </c>
      <c r="G647" s="145">
        <f>F647*3</f>
        <v>45000</v>
      </c>
    </row>
    <row r="648" spans="1:7" ht="60" hidden="1" x14ac:dyDescent="0.25">
      <c r="A648" s="216">
        <f>A647+1</f>
        <v>626</v>
      </c>
      <c r="B648" s="229" t="s">
        <v>3489</v>
      </c>
      <c r="C648" s="216">
        <v>6708</v>
      </c>
      <c r="D648" s="160" t="s">
        <v>5421</v>
      </c>
      <c r="E648" s="164" t="s">
        <v>1240</v>
      </c>
      <c r="F648" s="145">
        <v>20000</v>
      </c>
      <c r="G648" s="145">
        <f>F648*3</f>
        <v>60000</v>
      </c>
    </row>
    <row r="649" spans="1:7" ht="60" hidden="1" x14ac:dyDescent="0.25">
      <c r="A649" s="216">
        <f>A648+1</f>
        <v>627</v>
      </c>
      <c r="B649" s="229" t="s">
        <v>3490</v>
      </c>
      <c r="C649" s="216">
        <v>6710</v>
      </c>
      <c r="D649" s="160" t="s">
        <v>5426</v>
      </c>
      <c r="E649" s="164" t="s">
        <v>1240</v>
      </c>
      <c r="F649" s="145">
        <v>23000</v>
      </c>
      <c r="G649" s="145">
        <f>F649*3</f>
        <v>69000</v>
      </c>
    </row>
    <row r="650" spans="1:7" hidden="1" x14ac:dyDescent="0.25">
      <c r="A650" s="216"/>
      <c r="B650" s="229"/>
      <c r="C650" s="216"/>
      <c r="D650" s="406" t="s">
        <v>583</v>
      </c>
      <c r="E650" s="437"/>
      <c r="F650" s="145"/>
      <c r="G650" s="145"/>
    </row>
    <row r="651" spans="1:7" ht="60" hidden="1" x14ac:dyDescent="0.25">
      <c r="A651" s="216">
        <f>A649+1</f>
        <v>628</v>
      </c>
      <c r="B651" s="229" t="s">
        <v>3491</v>
      </c>
      <c r="C651" s="216">
        <v>6707</v>
      </c>
      <c r="D651" s="160" t="s">
        <v>5423</v>
      </c>
      <c r="E651" s="164" t="s">
        <v>1240</v>
      </c>
      <c r="F651" s="145">
        <v>16000</v>
      </c>
      <c r="G651" s="145">
        <f t="shared" ref="G651:G657" si="32">F651*3</f>
        <v>48000</v>
      </c>
    </row>
    <row r="652" spans="1:7" ht="60" hidden="1" x14ac:dyDescent="0.25">
      <c r="A652" s="216">
        <f>A651+1</f>
        <v>629</v>
      </c>
      <c r="B652" s="229" t="s">
        <v>3492</v>
      </c>
      <c r="C652" s="216">
        <v>6709</v>
      </c>
      <c r="D652" s="160" t="s">
        <v>5424</v>
      </c>
      <c r="E652" s="164" t="s">
        <v>1240</v>
      </c>
      <c r="F652" s="145">
        <v>21000</v>
      </c>
      <c r="G652" s="145">
        <f t="shared" si="32"/>
        <v>63000</v>
      </c>
    </row>
    <row r="653" spans="1:7" ht="60" hidden="1" x14ac:dyDescent="0.25">
      <c r="A653" s="216">
        <f>A652+1</f>
        <v>630</v>
      </c>
      <c r="B653" s="229" t="s">
        <v>3493</v>
      </c>
      <c r="C653" s="216">
        <v>6711</v>
      </c>
      <c r="D653" s="160" t="s">
        <v>5425</v>
      </c>
      <c r="E653" s="164" t="s">
        <v>1240</v>
      </c>
      <c r="F653" s="145">
        <v>24000</v>
      </c>
      <c r="G653" s="145">
        <f t="shared" si="32"/>
        <v>72000</v>
      </c>
    </row>
    <row r="654" spans="1:7" hidden="1" x14ac:dyDescent="0.25">
      <c r="A654" s="216"/>
      <c r="B654" s="229"/>
      <c r="C654" s="216"/>
      <c r="D654" s="562" t="s">
        <v>123</v>
      </c>
      <c r="E654" s="563"/>
      <c r="F654" s="145"/>
      <c r="G654" s="145"/>
    </row>
    <row r="655" spans="1:7" hidden="1" x14ac:dyDescent="0.25">
      <c r="A655" s="216">
        <f>A653+1</f>
        <v>631</v>
      </c>
      <c r="B655" s="229" t="s">
        <v>1470</v>
      </c>
      <c r="C655" s="230">
        <v>3516</v>
      </c>
      <c r="D655" s="606" t="s">
        <v>124</v>
      </c>
      <c r="E655" s="164" t="s">
        <v>1240</v>
      </c>
      <c r="F655" s="145">
        <v>900</v>
      </c>
      <c r="G655" s="145">
        <f t="shared" si="32"/>
        <v>2700</v>
      </c>
    </row>
    <row r="656" spans="1:7" hidden="1" x14ac:dyDescent="0.25">
      <c r="A656" s="216">
        <f>A655+1</f>
        <v>632</v>
      </c>
      <c r="B656" s="229" t="s">
        <v>1459</v>
      </c>
      <c r="C656" s="230">
        <v>3571</v>
      </c>
      <c r="D656" s="511" t="s">
        <v>1460</v>
      </c>
      <c r="E656" s="164" t="s">
        <v>1240</v>
      </c>
      <c r="F656" s="145">
        <v>700</v>
      </c>
      <c r="G656" s="145">
        <f t="shared" si="32"/>
        <v>2100</v>
      </c>
    </row>
    <row r="657" spans="1:7" hidden="1" x14ac:dyDescent="0.25">
      <c r="A657" s="216">
        <f>A656+1</f>
        <v>633</v>
      </c>
      <c r="B657" s="229" t="s">
        <v>1471</v>
      </c>
      <c r="C657" s="230">
        <v>3518</v>
      </c>
      <c r="D657" s="511" t="s">
        <v>1472</v>
      </c>
      <c r="E657" s="164" t="s">
        <v>1240</v>
      </c>
      <c r="F657" s="145">
        <v>1500</v>
      </c>
      <c r="G657" s="145">
        <f t="shared" si="32"/>
        <v>4500</v>
      </c>
    </row>
    <row r="658" spans="1:7" hidden="1" x14ac:dyDescent="0.25">
      <c r="A658" s="216"/>
      <c r="B658" s="229"/>
      <c r="C658" s="230"/>
      <c r="D658" s="406" t="s">
        <v>6</v>
      </c>
      <c r="E658" s="437"/>
      <c r="F658" s="145"/>
      <c r="G658" s="145"/>
    </row>
    <row r="659" spans="1:7" hidden="1" x14ac:dyDescent="0.25">
      <c r="A659" s="216">
        <f>A657+1</f>
        <v>634</v>
      </c>
      <c r="B659" s="142" t="s">
        <v>2218</v>
      </c>
      <c r="C659" s="164">
        <v>6746</v>
      </c>
      <c r="D659" s="143" t="s">
        <v>2217</v>
      </c>
      <c r="E659" s="164" t="s">
        <v>1240</v>
      </c>
      <c r="F659" s="145">
        <v>1000</v>
      </c>
      <c r="G659" s="145">
        <f>F659*3</f>
        <v>3000</v>
      </c>
    </row>
    <row r="660" spans="1:7" hidden="1" x14ac:dyDescent="0.25">
      <c r="A660" s="216">
        <f>A659+1</f>
        <v>635</v>
      </c>
      <c r="B660" s="217" t="s">
        <v>2119</v>
      </c>
      <c r="C660" s="230" t="s">
        <v>606</v>
      </c>
      <c r="D660" s="166" t="s">
        <v>2118</v>
      </c>
      <c r="E660" s="164" t="s">
        <v>1240</v>
      </c>
      <c r="F660" s="145">
        <v>2000</v>
      </c>
      <c r="G660" s="145">
        <f>F660*3</f>
        <v>6000</v>
      </c>
    </row>
    <row r="661" spans="1:7" hidden="1" x14ac:dyDescent="0.25">
      <c r="A661" s="216">
        <f t="shared" ref="A661:A679" si="33">A660+1</f>
        <v>636</v>
      </c>
      <c r="B661" s="142" t="s">
        <v>2216</v>
      </c>
      <c r="C661" s="216">
        <v>6745</v>
      </c>
      <c r="D661" s="143" t="s">
        <v>2215</v>
      </c>
      <c r="E661" s="164" t="s">
        <v>1240</v>
      </c>
      <c r="F661" s="145">
        <v>1000</v>
      </c>
      <c r="G661" s="145">
        <f>F661*3</f>
        <v>3000</v>
      </c>
    </row>
    <row r="662" spans="1:7" hidden="1" x14ac:dyDescent="0.25">
      <c r="A662" s="216">
        <f t="shared" si="33"/>
        <v>637</v>
      </c>
      <c r="B662" s="229" t="s">
        <v>4771</v>
      </c>
      <c r="C662" s="230" t="s">
        <v>605</v>
      </c>
      <c r="D662" s="143" t="s">
        <v>2206</v>
      </c>
      <c r="E662" s="164" t="s">
        <v>4728</v>
      </c>
      <c r="F662" s="145">
        <v>19000</v>
      </c>
      <c r="G662" s="145">
        <f t="shared" ref="G662:G679" si="34">F662*3</f>
        <v>57000</v>
      </c>
    </row>
    <row r="663" spans="1:7" hidden="1" x14ac:dyDescent="0.25">
      <c r="A663" s="216">
        <f t="shared" si="33"/>
        <v>638</v>
      </c>
      <c r="B663" s="142" t="s">
        <v>3524</v>
      </c>
      <c r="C663" s="230" t="s">
        <v>775</v>
      </c>
      <c r="D663" s="143" t="s">
        <v>3225</v>
      </c>
      <c r="E663" s="164" t="s">
        <v>4728</v>
      </c>
      <c r="F663" s="145">
        <v>21000</v>
      </c>
      <c r="G663" s="145">
        <f t="shared" si="34"/>
        <v>63000</v>
      </c>
    </row>
    <row r="664" spans="1:7" hidden="1" x14ac:dyDescent="0.25">
      <c r="A664" s="216">
        <f t="shared" si="33"/>
        <v>639</v>
      </c>
      <c r="B664" s="142" t="s">
        <v>2208</v>
      </c>
      <c r="C664" s="230" t="s">
        <v>614</v>
      </c>
      <c r="D664" s="143" t="s">
        <v>601</v>
      </c>
      <c r="E664" s="164" t="s">
        <v>4728</v>
      </c>
      <c r="F664" s="145">
        <v>20000</v>
      </c>
      <c r="G664" s="145">
        <f t="shared" si="34"/>
        <v>60000</v>
      </c>
    </row>
    <row r="665" spans="1:7" hidden="1" x14ac:dyDescent="0.25">
      <c r="A665" s="216">
        <f t="shared" si="33"/>
        <v>640</v>
      </c>
      <c r="B665" s="142" t="s">
        <v>2210</v>
      </c>
      <c r="C665" s="216">
        <v>8110</v>
      </c>
      <c r="D665" s="143" t="s">
        <v>2209</v>
      </c>
      <c r="E665" s="164" t="s">
        <v>4728</v>
      </c>
      <c r="F665" s="145">
        <v>6500</v>
      </c>
      <c r="G665" s="145">
        <f t="shared" si="34"/>
        <v>19500</v>
      </c>
    </row>
    <row r="666" spans="1:7" hidden="1" x14ac:dyDescent="0.25">
      <c r="A666" s="216">
        <f t="shared" si="33"/>
        <v>641</v>
      </c>
      <c r="B666" s="142" t="s">
        <v>2211</v>
      </c>
      <c r="C666" s="216">
        <v>8859</v>
      </c>
      <c r="D666" s="143" t="s">
        <v>2212</v>
      </c>
      <c r="E666" s="164" t="s">
        <v>4728</v>
      </c>
      <c r="F666" s="145">
        <v>5000</v>
      </c>
      <c r="G666" s="145">
        <f t="shared" si="34"/>
        <v>15000</v>
      </c>
    </row>
    <row r="667" spans="1:7" hidden="1" x14ac:dyDescent="0.25">
      <c r="A667" s="216">
        <f t="shared" si="33"/>
        <v>642</v>
      </c>
      <c r="B667" s="142" t="s">
        <v>4772</v>
      </c>
      <c r="C667" s="164">
        <v>1918</v>
      </c>
      <c r="D667" s="143" t="s">
        <v>2207</v>
      </c>
      <c r="E667" s="164" t="s">
        <v>4728</v>
      </c>
      <c r="F667" s="145">
        <v>1800</v>
      </c>
      <c r="G667" s="145">
        <f t="shared" si="34"/>
        <v>5400</v>
      </c>
    </row>
    <row r="668" spans="1:7" hidden="1" x14ac:dyDescent="0.25">
      <c r="A668" s="216">
        <f t="shared" si="33"/>
        <v>643</v>
      </c>
      <c r="B668" s="142" t="s">
        <v>704</v>
      </c>
      <c r="C668" s="230" t="s">
        <v>776</v>
      </c>
      <c r="D668" s="167" t="s">
        <v>703</v>
      </c>
      <c r="E668" s="164" t="s">
        <v>4728</v>
      </c>
      <c r="F668" s="145">
        <v>10400</v>
      </c>
      <c r="G668" s="145">
        <f t="shared" si="34"/>
        <v>31200</v>
      </c>
    </row>
    <row r="669" spans="1:7" hidden="1" x14ac:dyDescent="0.25">
      <c r="A669" s="216">
        <f t="shared" si="33"/>
        <v>644</v>
      </c>
      <c r="B669" s="142" t="s">
        <v>3525</v>
      </c>
      <c r="C669" s="230" t="s">
        <v>777</v>
      </c>
      <c r="D669" s="167" t="s">
        <v>3526</v>
      </c>
      <c r="E669" s="164" t="s">
        <v>4728</v>
      </c>
      <c r="F669" s="145">
        <v>10900</v>
      </c>
      <c r="G669" s="145">
        <f t="shared" si="34"/>
        <v>32700</v>
      </c>
    </row>
    <row r="670" spans="1:7" hidden="1" x14ac:dyDescent="0.25">
      <c r="A670" s="216">
        <f t="shared" si="33"/>
        <v>645</v>
      </c>
      <c r="B670" s="229" t="s">
        <v>4773</v>
      </c>
      <c r="C670" s="230" t="s">
        <v>615</v>
      </c>
      <c r="D670" s="143" t="s">
        <v>602</v>
      </c>
      <c r="E670" s="164" t="s">
        <v>4728</v>
      </c>
      <c r="F670" s="145">
        <v>9000</v>
      </c>
      <c r="G670" s="145">
        <f t="shared" si="34"/>
        <v>27000</v>
      </c>
    </row>
    <row r="671" spans="1:7" hidden="1" x14ac:dyDescent="0.25">
      <c r="A671" s="216">
        <f t="shared" si="33"/>
        <v>646</v>
      </c>
      <c r="B671" s="217" t="s">
        <v>702</v>
      </c>
      <c r="C671" s="230" t="s">
        <v>774</v>
      </c>
      <c r="D671" s="166" t="s">
        <v>2073</v>
      </c>
      <c r="E671" s="164" t="s">
        <v>4728</v>
      </c>
      <c r="F671" s="145">
        <v>30000</v>
      </c>
      <c r="G671" s="145">
        <f t="shared" si="34"/>
        <v>90000</v>
      </c>
    </row>
    <row r="672" spans="1:7" hidden="1" x14ac:dyDescent="0.25">
      <c r="A672" s="216">
        <f t="shared" si="33"/>
        <v>647</v>
      </c>
      <c r="B672" s="229" t="s">
        <v>609</v>
      </c>
      <c r="C672" s="230" t="s">
        <v>612</v>
      </c>
      <c r="D672" s="166" t="s">
        <v>2117</v>
      </c>
      <c r="E672" s="164" t="s">
        <v>4728</v>
      </c>
      <c r="F672" s="145">
        <v>4000</v>
      </c>
      <c r="G672" s="145">
        <f t="shared" si="34"/>
        <v>12000</v>
      </c>
    </row>
    <row r="673" spans="1:7" hidden="1" x14ac:dyDescent="0.25">
      <c r="A673" s="216">
        <f t="shared" si="33"/>
        <v>648</v>
      </c>
      <c r="B673" s="229" t="s">
        <v>610</v>
      </c>
      <c r="C673" s="230" t="s">
        <v>634</v>
      </c>
      <c r="D673" s="281" t="s">
        <v>603</v>
      </c>
      <c r="E673" s="164" t="s">
        <v>4728</v>
      </c>
      <c r="F673" s="145">
        <v>5000</v>
      </c>
      <c r="G673" s="145">
        <f t="shared" si="34"/>
        <v>15000</v>
      </c>
    </row>
    <row r="674" spans="1:7" hidden="1" x14ac:dyDescent="0.25">
      <c r="A674" s="216">
        <f t="shared" si="33"/>
        <v>649</v>
      </c>
      <c r="B674" s="217" t="s">
        <v>3527</v>
      </c>
      <c r="C674" s="230" t="s">
        <v>778</v>
      </c>
      <c r="D674" s="166" t="s">
        <v>3528</v>
      </c>
      <c r="E674" s="164" t="s">
        <v>4728</v>
      </c>
      <c r="F674" s="145">
        <v>10000</v>
      </c>
      <c r="G674" s="145">
        <f t="shared" si="34"/>
        <v>30000</v>
      </c>
    </row>
    <row r="675" spans="1:7" hidden="1" x14ac:dyDescent="0.25">
      <c r="A675" s="216">
        <f t="shared" si="33"/>
        <v>650</v>
      </c>
      <c r="B675" s="229" t="s">
        <v>4774</v>
      </c>
      <c r="C675" s="230" t="s">
        <v>604</v>
      </c>
      <c r="D675" s="281" t="s">
        <v>63</v>
      </c>
      <c r="E675" s="164" t="s">
        <v>4728</v>
      </c>
      <c r="F675" s="145">
        <v>23805</v>
      </c>
      <c r="G675" s="145">
        <f t="shared" si="34"/>
        <v>71415</v>
      </c>
    </row>
    <row r="676" spans="1:7" hidden="1" x14ac:dyDescent="0.25">
      <c r="A676" s="216">
        <f t="shared" si="33"/>
        <v>651</v>
      </c>
      <c r="B676" s="142" t="s">
        <v>2214</v>
      </c>
      <c r="C676" s="230" t="s">
        <v>613</v>
      </c>
      <c r="D676" s="143" t="s">
        <v>2213</v>
      </c>
      <c r="E676" s="164" t="s">
        <v>4728</v>
      </c>
      <c r="F676" s="145">
        <v>6500</v>
      </c>
      <c r="G676" s="145">
        <f t="shared" si="34"/>
        <v>19500</v>
      </c>
    </row>
    <row r="677" spans="1:7" hidden="1" x14ac:dyDescent="0.25">
      <c r="A677" s="216">
        <f t="shared" si="33"/>
        <v>652</v>
      </c>
      <c r="B677" s="142" t="s">
        <v>3229</v>
      </c>
      <c r="C677" s="230" t="s">
        <v>633</v>
      </c>
      <c r="D677" s="143" t="s">
        <v>3228</v>
      </c>
      <c r="E677" s="164" t="s">
        <v>4728</v>
      </c>
      <c r="F677" s="145">
        <v>2900</v>
      </c>
      <c r="G677" s="145">
        <f t="shared" si="34"/>
        <v>8700</v>
      </c>
    </row>
    <row r="678" spans="1:7" ht="30" hidden="1" x14ac:dyDescent="0.25">
      <c r="A678" s="216">
        <f t="shared" si="33"/>
        <v>653</v>
      </c>
      <c r="B678" s="142" t="s">
        <v>3227</v>
      </c>
      <c r="C678" s="230" t="s">
        <v>611</v>
      </c>
      <c r="D678" s="143" t="s">
        <v>3226</v>
      </c>
      <c r="E678" s="164" t="s">
        <v>4728</v>
      </c>
      <c r="F678" s="145">
        <v>3000</v>
      </c>
      <c r="G678" s="145">
        <f t="shared" si="34"/>
        <v>9000</v>
      </c>
    </row>
    <row r="679" spans="1:7" hidden="1" x14ac:dyDescent="0.25">
      <c r="A679" s="216">
        <f t="shared" si="33"/>
        <v>654</v>
      </c>
      <c r="B679" s="142" t="s">
        <v>3223</v>
      </c>
      <c r="C679" s="216">
        <v>6477</v>
      </c>
      <c r="D679" s="143" t="s">
        <v>3224</v>
      </c>
      <c r="E679" s="164" t="s">
        <v>4728</v>
      </c>
      <c r="F679" s="145">
        <v>1600</v>
      </c>
      <c r="G679" s="145">
        <f t="shared" si="34"/>
        <v>4800</v>
      </c>
    </row>
    <row r="680" spans="1:7" hidden="1" x14ac:dyDescent="0.25">
      <c r="A680" s="216"/>
      <c r="B680" s="229"/>
      <c r="C680" s="230"/>
      <c r="D680" s="562" t="s">
        <v>7</v>
      </c>
      <c r="E680" s="563"/>
      <c r="F680" s="145"/>
      <c r="G680" s="145"/>
    </row>
    <row r="681" spans="1:7" hidden="1" x14ac:dyDescent="0.25">
      <c r="A681" s="216">
        <f>A679+1</f>
        <v>655</v>
      </c>
      <c r="B681" s="217" t="s">
        <v>2224</v>
      </c>
      <c r="C681" s="216">
        <v>2037</v>
      </c>
      <c r="D681" s="166" t="s">
        <v>2223</v>
      </c>
      <c r="E681" s="164" t="s">
        <v>4728</v>
      </c>
      <c r="F681" s="145">
        <v>4000</v>
      </c>
      <c r="G681" s="145">
        <f t="shared" ref="G681:G685" si="35">F681*3</f>
        <v>12000</v>
      </c>
    </row>
    <row r="682" spans="1:7" ht="30" hidden="1" x14ac:dyDescent="0.25">
      <c r="A682" s="216">
        <f>A681+1</f>
        <v>656</v>
      </c>
      <c r="B682" s="142" t="s">
        <v>2219</v>
      </c>
      <c r="C682" s="216">
        <v>6763</v>
      </c>
      <c r="D682" s="143" t="s">
        <v>607</v>
      </c>
      <c r="E682" s="164" t="s">
        <v>4728</v>
      </c>
      <c r="F682" s="145">
        <v>2000</v>
      </c>
      <c r="G682" s="145">
        <f t="shared" si="35"/>
        <v>6000</v>
      </c>
    </row>
    <row r="683" spans="1:7" ht="45" hidden="1" x14ac:dyDescent="0.25">
      <c r="A683" s="216">
        <f t="shared" ref="A683:A685" si="36">A682+1</f>
        <v>657</v>
      </c>
      <c r="B683" s="142" t="s">
        <v>2221</v>
      </c>
      <c r="C683" s="216">
        <v>6764</v>
      </c>
      <c r="D683" s="143" t="s">
        <v>2220</v>
      </c>
      <c r="E683" s="164" t="s">
        <v>4728</v>
      </c>
      <c r="F683" s="145">
        <v>1000</v>
      </c>
      <c r="G683" s="145">
        <f t="shared" si="35"/>
        <v>3000</v>
      </c>
    </row>
    <row r="684" spans="1:7" hidden="1" x14ac:dyDescent="0.25">
      <c r="A684" s="216">
        <f t="shared" si="36"/>
        <v>658</v>
      </c>
      <c r="B684" s="142" t="s">
        <v>4775</v>
      </c>
      <c r="C684" s="216">
        <v>3145</v>
      </c>
      <c r="D684" s="217" t="s">
        <v>608</v>
      </c>
      <c r="E684" s="164" t="s">
        <v>4728</v>
      </c>
      <c r="F684" s="145">
        <v>20000</v>
      </c>
      <c r="G684" s="608">
        <f t="shared" si="35"/>
        <v>60000</v>
      </c>
    </row>
    <row r="685" spans="1:7" hidden="1" x14ac:dyDescent="0.25">
      <c r="A685" s="216">
        <f t="shared" si="36"/>
        <v>659</v>
      </c>
      <c r="B685" s="142" t="s">
        <v>715</v>
      </c>
      <c r="C685" s="216">
        <v>8111</v>
      </c>
      <c r="D685" s="217" t="s">
        <v>2222</v>
      </c>
      <c r="E685" s="164" t="s">
        <v>4728</v>
      </c>
      <c r="F685" s="145">
        <v>20000</v>
      </c>
      <c r="G685" s="608">
        <f t="shared" si="35"/>
        <v>60000</v>
      </c>
    </row>
  </sheetData>
  <autoFilter ref="F1:F685">
    <filterColumn colId="0">
      <filters>
        <filter val="145 000,00"/>
        <filter val="300 000,00"/>
        <filter val="330 000,00"/>
        <filter val="340 000,00"/>
        <filter val="350 000,00"/>
      </filters>
    </filterColumn>
  </autoFilter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topLeftCell="A9" zoomScaleNormal="100" zoomScaleSheetLayoutView="100" workbookViewId="0">
      <selection activeCell="D20" sqref="D20"/>
    </sheetView>
  </sheetViews>
  <sheetFormatPr defaultRowHeight="15" x14ac:dyDescent="0.25"/>
  <cols>
    <col min="1" max="1" width="4" style="23" customWidth="1"/>
    <col min="2" max="2" width="15.5703125" style="35" customWidth="1"/>
    <col min="3" max="3" width="9.85546875" style="102" customWidth="1"/>
    <col min="4" max="4" width="44.5703125" style="35" customWidth="1"/>
    <col min="5" max="5" width="6.5703125" style="35" customWidth="1"/>
    <col min="6" max="6" width="15.140625" style="104" customWidth="1"/>
    <col min="7" max="7" width="11.28515625" style="35" customWidth="1"/>
    <col min="8" max="8" width="14.140625" style="106" customWidth="1"/>
    <col min="9" max="9" width="37.5703125" style="95" customWidth="1"/>
    <col min="10" max="10" width="8.7109375" style="95" customWidth="1"/>
    <col min="11" max="11" width="15.5703125" style="95" customWidth="1"/>
    <col min="12" max="15" width="8.7109375" style="95" customWidth="1"/>
    <col min="16" max="1024" width="8.7109375" customWidth="1"/>
  </cols>
  <sheetData>
    <row r="1" spans="1:16" hidden="1" x14ac:dyDescent="0.25">
      <c r="A1" s="178"/>
      <c r="B1" s="178"/>
      <c r="C1" s="178"/>
      <c r="D1" s="178"/>
      <c r="E1" s="178"/>
      <c r="F1" s="178"/>
      <c r="G1" s="178"/>
      <c r="H1"/>
      <c r="I1"/>
      <c r="J1"/>
      <c r="K1"/>
      <c r="L1"/>
      <c r="M1"/>
      <c r="N1"/>
      <c r="O1"/>
    </row>
    <row r="2" spans="1:16" hidden="1" x14ac:dyDescent="0.25">
      <c r="A2" s="178"/>
      <c r="B2" s="178"/>
      <c r="C2" s="178"/>
      <c r="D2" s="178"/>
      <c r="E2" s="178"/>
      <c r="F2" s="178" t="s">
        <v>5849</v>
      </c>
      <c r="G2" s="178"/>
      <c r="H2"/>
      <c r="I2"/>
      <c r="J2"/>
      <c r="K2"/>
      <c r="L2"/>
      <c r="M2"/>
      <c r="N2"/>
      <c r="O2"/>
    </row>
    <row r="3" spans="1:16" hidden="1" x14ac:dyDescent="0.25">
      <c r="A3" s="178"/>
      <c r="B3" s="178"/>
      <c r="C3" s="178"/>
      <c r="D3" s="737" t="s">
        <v>5848</v>
      </c>
      <c r="E3" s="737"/>
      <c r="F3" s="737"/>
      <c r="G3" s="180"/>
      <c r="H3"/>
      <c r="I3"/>
      <c r="J3"/>
      <c r="K3"/>
      <c r="L3"/>
      <c r="M3"/>
      <c r="N3"/>
      <c r="O3"/>
    </row>
    <row r="4" spans="1:16" hidden="1" x14ac:dyDescent="0.25">
      <c r="A4" s="178"/>
      <c r="B4" s="178"/>
      <c r="C4" s="178"/>
      <c r="D4" s="178"/>
      <c r="E4" s="178"/>
      <c r="F4" s="138"/>
      <c r="G4" s="178"/>
      <c r="H4"/>
      <c r="I4"/>
      <c r="J4"/>
      <c r="K4"/>
      <c r="L4"/>
      <c r="M4"/>
      <c r="N4"/>
      <c r="O4"/>
    </row>
    <row r="5" spans="1:16" hidden="1" x14ac:dyDescent="0.25">
      <c r="A5" s="179"/>
      <c r="B5" s="179"/>
      <c r="C5" s="179"/>
      <c r="D5" s="179"/>
      <c r="E5" s="179" t="s">
        <v>0</v>
      </c>
      <c r="F5" s="179"/>
      <c r="G5" s="179"/>
      <c r="H5"/>
      <c r="I5"/>
      <c r="J5"/>
      <c r="K5"/>
      <c r="L5"/>
      <c r="M5"/>
      <c r="N5"/>
      <c r="O5"/>
    </row>
    <row r="6" spans="1:16" ht="15" hidden="1" customHeight="1" x14ac:dyDescent="0.25">
      <c r="A6" s="133"/>
      <c r="B6" s="133"/>
      <c r="C6" s="133"/>
      <c r="D6" s="139"/>
      <c r="E6" s="139"/>
      <c r="F6" s="139"/>
      <c r="G6" s="139"/>
      <c r="H6"/>
      <c r="I6"/>
      <c r="J6"/>
      <c r="K6"/>
      <c r="L6"/>
      <c r="M6"/>
      <c r="N6"/>
      <c r="O6"/>
    </row>
    <row r="7" spans="1:16" s="182" customFormat="1" hidden="1" x14ac:dyDescent="0.25">
      <c r="A7" s="85"/>
      <c r="B7" s="181"/>
      <c r="C7" s="181"/>
      <c r="D7" s="739" t="s">
        <v>5846</v>
      </c>
      <c r="E7" s="739"/>
      <c r="F7" s="739"/>
      <c r="G7" s="739"/>
    </row>
    <row r="8" spans="1:16" hidden="1" x14ac:dyDescent="0.25">
      <c r="A8" s="140"/>
      <c r="B8" s="140"/>
      <c r="C8" s="140"/>
      <c r="D8" s="140"/>
      <c r="E8" s="140"/>
      <c r="F8" s="140"/>
      <c r="G8" s="140"/>
      <c r="H8"/>
      <c r="I8"/>
      <c r="J8"/>
      <c r="K8"/>
      <c r="L8"/>
      <c r="M8"/>
      <c r="N8"/>
      <c r="O8"/>
    </row>
    <row r="9" spans="1:16" x14ac:dyDescent="0.25">
      <c r="A9" s="738" t="s">
        <v>4786</v>
      </c>
      <c r="B9" s="738"/>
      <c r="C9" s="738"/>
      <c r="D9" s="738"/>
      <c r="E9" s="738"/>
      <c r="F9" s="738"/>
      <c r="G9" s="738"/>
      <c r="H9"/>
      <c r="I9"/>
      <c r="J9"/>
      <c r="K9"/>
      <c r="L9"/>
      <c r="M9"/>
      <c r="N9"/>
      <c r="O9"/>
    </row>
    <row r="10" spans="1:16" ht="18.75" customHeight="1" x14ac:dyDescent="0.3">
      <c r="A10" s="738" t="s">
        <v>5851</v>
      </c>
      <c r="B10" s="738"/>
      <c r="C10" s="738"/>
      <c r="D10" s="738"/>
      <c r="E10" s="738"/>
      <c r="F10" s="738"/>
      <c r="G10" s="738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1.25" customHeight="1" x14ac:dyDescent="0.3">
      <c r="A11" s="141"/>
      <c r="B11" s="141"/>
      <c r="C11" s="141"/>
      <c r="D11" s="141"/>
      <c r="E11" s="141"/>
      <c r="F11" s="141"/>
      <c r="G11" s="141"/>
      <c r="H11" s="82"/>
      <c r="I11" s="82"/>
      <c r="J11" s="82"/>
      <c r="K11" s="82"/>
      <c r="L11" s="82"/>
      <c r="M11" s="82"/>
      <c r="N11" s="82"/>
      <c r="O11" s="82"/>
      <c r="P11" s="82"/>
    </row>
    <row r="12" spans="1:16" ht="28.5" customHeight="1" x14ac:dyDescent="0.25">
      <c r="A12" s="738" t="s">
        <v>5845</v>
      </c>
      <c r="B12" s="738"/>
      <c r="C12" s="738"/>
      <c r="D12" s="738"/>
      <c r="E12" s="738"/>
      <c r="F12" s="738"/>
      <c r="G12" s="738"/>
      <c r="H12"/>
      <c r="I12"/>
      <c r="J12"/>
      <c r="K12"/>
      <c r="L12"/>
      <c r="M12"/>
      <c r="N12"/>
      <c r="O12"/>
    </row>
    <row r="13" spans="1:16" x14ac:dyDescent="0.25">
      <c r="A13" s="737"/>
      <c r="B13" s="737"/>
      <c r="C13" s="737"/>
      <c r="D13" s="737"/>
      <c r="E13" s="737"/>
      <c r="F13" s="737"/>
      <c r="G13" s="737"/>
      <c r="H13" s="122"/>
      <c r="I13"/>
      <c r="J13"/>
      <c r="K13"/>
      <c r="L13"/>
      <c r="M13"/>
      <c r="N13"/>
      <c r="O13"/>
    </row>
    <row r="14" spans="1:16" x14ac:dyDescent="0.25">
      <c r="A14" s="183"/>
      <c r="B14" s="736" t="s">
        <v>3575</v>
      </c>
      <c r="C14" s="736"/>
      <c r="D14" s="736"/>
      <c r="E14" s="736"/>
      <c r="F14" s="736"/>
      <c r="G14" s="736"/>
    </row>
    <row r="15" spans="1:16" s="646" customFormat="1" ht="44.25" customHeight="1" x14ac:dyDescent="0.25">
      <c r="A15" s="641" t="s">
        <v>4792</v>
      </c>
      <c r="B15" s="642" t="s">
        <v>4833</v>
      </c>
      <c r="C15" s="643" t="s">
        <v>4832</v>
      </c>
      <c r="D15" s="644" t="s">
        <v>3</v>
      </c>
      <c r="E15" s="7" t="s">
        <v>867</v>
      </c>
      <c r="F15" s="647" t="s">
        <v>535</v>
      </c>
      <c r="G15" s="645" t="s">
        <v>3498</v>
      </c>
      <c r="H15" s="631"/>
      <c r="I15" s="632"/>
      <c r="J15" s="632"/>
      <c r="K15" s="632"/>
      <c r="L15" s="632"/>
      <c r="M15" s="632"/>
      <c r="N15" s="632"/>
      <c r="O15" s="632"/>
    </row>
    <row r="16" spans="1:16" s="633" customFormat="1" ht="45" x14ac:dyDescent="0.25">
      <c r="A16" s="626">
        <v>1</v>
      </c>
      <c r="B16" s="627" t="s">
        <v>5059</v>
      </c>
      <c r="C16" s="628" t="s">
        <v>3580</v>
      </c>
      <c r="D16" s="629" t="s">
        <v>3573</v>
      </c>
      <c r="E16" s="33" t="s">
        <v>3495</v>
      </c>
      <c r="F16" s="156">
        <v>3350</v>
      </c>
      <c r="G16" s="630">
        <f t="shared" ref="G16:G20" si="0">F16*20/120</f>
        <v>558.33333333333337</v>
      </c>
      <c r="H16" s="631"/>
      <c r="I16" s="632"/>
      <c r="J16" s="632"/>
      <c r="K16" s="632"/>
      <c r="L16" s="632"/>
      <c r="M16" s="632"/>
      <c r="N16" s="632"/>
      <c r="O16" s="632"/>
    </row>
    <row r="17" spans="1:15" s="633" customFormat="1" ht="45" x14ac:dyDescent="0.25">
      <c r="A17" s="626">
        <f>A16+1</f>
        <v>2</v>
      </c>
      <c r="B17" s="627" t="s">
        <v>5060</v>
      </c>
      <c r="C17" s="628" t="s">
        <v>3581</v>
      </c>
      <c r="D17" s="629" t="s">
        <v>3574</v>
      </c>
      <c r="E17" s="33" t="s">
        <v>3495</v>
      </c>
      <c r="F17" s="156">
        <v>4200</v>
      </c>
      <c r="G17" s="630">
        <f t="shared" si="0"/>
        <v>700</v>
      </c>
      <c r="H17" s="631"/>
      <c r="I17" s="632"/>
      <c r="J17" s="632"/>
      <c r="K17" s="632"/>
      <c r="L17" s="632"/>
      <c r="M17" s="632"/>
      <c r="N17" s="632"/>
      <c r="O17" s="632"/>
    </row>
    <row r="18" spans="1:15" s="633" customFormat="1" ht="30" x14ac:dyDescent="0.25">
      <c r="A18" s="626">
        <f t="shared" ref="A18:A25" si="1">A17+1</f>
        <v>3</v>
      </c>
      <c r="B18" s="627" t="s">
        <v>5061</v>
      </c>
      <c r="C18" s="628" t="s">
        <v>4960</v>
      </c>
      <c r="D18" s="28" t="s">
        <v>4865</v>
      </c>
      <c r="E18" s="33" t="s">
        <v>3495</v>
      </c>
      <c r="F18" s="156">
        <v>2600</v>
      </c>
      <c r="G18" s="630">
        <f t="shared" si="0"/>
        <v>433.33333333333331</v>
      </c>
      <c r="H18" s="631"/>
      <c r="I18" s="632"/>
      <c r="J18" s="632"/>
      <c r="K18" s="632"/>
      <c r="L18" s="632"/>
      <c r="M18" s="632"/>
      <c r="N18" s="632"/>
      <c r="O18" s="632"/>
    </row>
    <row r="19" spans="1:15" s="633" customFormat="1" ht="30" x14ac:dyDescent="0.25">
      <c r="A19" s="626">
        <f t="shared" si="1"/>
        <v>4</v>
      </c>
      <c r="B19" s="627" t="s">
        <v>5062</v>
      </c>
      <c r="C19" s="628" t="s">
        <v>1403</v>
      </c>
      <c r="D19" s="28" t="s">
        <v>4936</v>
      </c>
      <c r="E19" s="33" t="s">
        <v>3495</v>
      </c>
      <c r="F19" s="634">
        <v>2300</v>
      </c>
      <c r="G19" s="630">
        <f t="shared" ref="G19" si="2">F19*20/120</f>
        <v>383.33333333333331</v>
      </c>
      <c r="H19" s="631"/>
      <c r="I19" s="632"/>
      <c r="J19" s="632"/>
      <c r="K19" s="632"/>
      <c r="L19" s="632"/>
      <c r="M19" s="632"/>
      <c r="N19" s="632"/>
      <c r="O19" s="632"/>
    </row>
    <row r="20" spans="1:15" s="633" customFormat="1" ht="30" x14ac:dyDescent="0.25">
      <c r="A20" s="626">
        <f t="shared" si="1"/>
        <v>5</v>
      </c>
      <c r="B20" s="635" t="s">
        <v>5063</v>
      </c>
      <c r="C20" s="636" t="s">
        <v>3582</v>
      </c>
      <c r="D20" s="637" t="s">
        <v>4961</v>
      </c>
      <c r="E20" s="638" t="s">
        <v>3495</v>
      </c>
      <c r="F20" s="634">
        <v>2000</v>
      </c>
      <c r="G20" s="639">
        <f t="shared" si="0"/>
        <v>333.33333333333331</v>
      </c>
      <c r="H20" s="631"/>
      <c r="I20" s="632"/>
      <c r="J20" s="632"/>
      <c r="K20" s="632"/>
      <c r="L20" s="632"/>
      <c r="M20" s="632"/>
      <c r="N20" s="632"/>
      <c r="O20" s="632"/>
    </row>
    <row r="21" spans="1:15" s="633" customFormat="1" ht="30" x14ac:dyDescent="0.25">
      <c r="A21" s="626">
        <f t="shared" si="1"/>
        <v>6</v>
      </c>
      <c r="B21" s="627" t="s">
        <v>5064</v>
      </c>
      <c r="C21" s="628" t="s">
        <v>3583</v>
      </c>
      <c r="D21" s="629" t="s">
        <v>3497</v>
      </c>
      <c r="E21" s="33" t="s">
        <v>3495</v>
      </c>
      <c r="F21" s="156">
        <v>1100</v>
      </c>
      <c r="G21" s="640">
        <v>183.33</v>
      </c>
      <c r="H21" s="631"/>
      <c r="I21" s="632"/>
      <c r="J21" s="632"/>
      <c r="K21" s="632"/>
      <c r="L21" s="632"/>
      <c r="M21" s="632"/>
      <c r="N21" s="632"/>
      <c r="O21" s="632"/>
    </row>
    <row r="22" spans="1:15" s="633" customFormat="1" ht="30" x14ac:dyDescent="0.25">
      <c r="A22" s="626">
        <f t="shared" si="1"/>
        <v>7</v>
      </c>
      <c r="B22" s="627" t="s">
        <v>5065</v>
      </c>
      <c r="C22" s="628" t="s">
        <v>3584</v>
      </c>
      <c r="D22" s="629" t="s">
        <v>3579</v>
      </c>
      <c r="E22" s="33" t="s">
        <v>3495</v>
      </c>
      <c r="F22" s="156">
        <v>1000</v>
      </c>
      <c r="G22" s="640">
        <v>166.67</v>
      </c>
      <c r="H22" s="631"/>
      <c r="I22" s="632"/>
      <c r="J22" s="632"/>
      <c r="K22" s="632"/>
      <c r="L22" s="632"/>
      <c r="M22" s="632"/>
      <c r="N22" s="632"/>
      <c r="O22" s="632"/>
    </row>
    <row r="23" spans="1:15" s="633" customFormat="1" ht="30" x14ac:dyDescent="0.25">
      <c r="A23" s="626">
        <f t="shared" si="1"/>
        <v>8</v>
      </c>
      <c r="B23" s="627" t="s">
        <v>5066</v>
      </c>
      <c r="C23" s="628" t="s">
        <v>3585</v>
      </c>
      <c r="D23" s="629" t="s">
        <v>3494</v>
      </c>
      <c r="E23" s="33" t="s">
        <v>3495</v>
      </c>
      <c r="F23" s="156">
        <v>560</v>
      </c>
      <c r="G23" s="156">
        <v>93.33</v>
      </c>
      <c r="H23" s="631"/>
      <c r="I23" s="632"/>
      <c r="J23" s="632"/>
      <c r="K23" s="632"/>
      <c r="L23" s="632"/>
      <c r="M23" s="632"/>
      <c r="N23" s="632"/>
      <c r="O23" s="632"/>
    </row>
    <row r="24" spans="1:15" s="633" customFormat="1" ht="30" x14ac:dyDescent="0.25">
      <c r="A24" s="626">
        <f t="shared" si="1"/>
        <v>9</v>
      </c>
      <c r="B24" s="627" t="s">
        <v>5067</v>
      </c>
      <c r="C24" s="628" t="s">
        <v>3586</v>
      </c>
      <c r="D24" s="629" t="s">
        <v>3496</v>
      </c>
      <c r="E24" s="33" t="s">
        <v>3495</v>
      </c>
      <c r="F24" s="156">
        <v>1160</v>
      </c>
      <c r="G24" s="156">
        <v>193.33</v>
      </c>
      <c r="H24" s="631"/>
      <c r="I24" s="632"/>
      <c r="J24" s="632"/>
      <c r="K24" s="632"/>
      <c r="L24" s="632"/>
      <c r="M24" s="632"/>
      <c r="N24" s="632"/>
      <c r="O24" s="632"/>
    </row>
    <row r="25" spans="1:15" s="633" customFormat="1" ht="45" x14ac:dyDescent="0.25">
      <c r="A25" s="626">
        <f t="shared" si="1"/>
        <v>10</v>
      </c>
      <c r="B25" s="627" t="s">
        <v>5069</v>
      </c>
      <c r="C25" s="628" t="s">
        <v>3587</v>
      </c>
      <c r="D25" s="629" t="s">
        <v>4657</v>
      </c>
      <c r="E25" s="33" t="s">
        <v>1240</v>
      </c>
      <c r="F25" s="156">
        <v>500</v>
      </c>
      <c r="G25" s="640">
        <v>83.33</v>
      </c>
      <c r="H25" s="631"/>
      <c r="I25" s="632"/>
      <c r="J25" s="632"/>
      <c r="K25" s="632"/>
      <c r="L25" s="632"/>
      <c r="M25" s="632"/>
      <c r="N25" s="632"/>
      <c r="O25" s="632"/>
    </row>
    <row r="26" spans="1:15" s="5" customFormat="1" x14ac:dyDescent="0.25">
      <c r="A26" s="59"/>
      <c r="B26" s="59"/>
      <c r="C26" s="101"/>
      <c r="D26" s="55" t="s">
        <v>495</v>
      </c>
      <c r="E26" s="55"/>
      <c r="F26" s="103"/>
      <c r="G26" s="13"/>
      <c r="H26" s="106"/>
      <c r="I26" s="95"/>
      <c r="J26" s="95"/>
      <c r="K26" s="95"/>
      <c r="L26" s="95"/>
      <c r="M26" s="95"/>
      <c r="N26" s="95"/>
      <c r="O26" s="95"/>
    </row>
    <row r="27" spans="1:15" s="5" customFormat="1" x14ac:dyDescent="0.25">
      <c r="A27" s="59"/>
      <c r="B27" s="59"/>
      <c r="C27" s="101"/>
      <c r="D27" s="55" t="s">
        <v>496</v>
      </c>
      <c r="E27" s="55"/>
      <c r="F27" s="103"/>
      <c r="G27" s="13"/>
      <c r="H27" s="106"/>
      <c r="I27" s="95"/>
      <c r="J27" s="95"/>
      <c r="K27" s="95"/>
      <c r="L27" s="95"/>
      <c r="M27" s="95"/>
      <c r="N27" s="95"/>
      <c r="O27" s="95"/>
    </row>
    <row r="28" spans="1:15" s="5" customFormat="1" x14ac:dyDescent="0.25">
      <c r="A28" s="13">
        <f>A25+1</f>
        <v>11</v>
      </c>
      <c r="B28" s="16" t="s">
        <v>5070</v>
      </c>
      <c r="C28" s="101" t="s">
        <v>497</v>
      </c>
      <c r="D28" s="648" t="s">
        <v>857</v>
      </c>
      <c r="E28" s="59"/>
      <c r="F28" s="103">
        <v>39000</v>
      </c>
      <c r="G28" s="13">
        <v>6500</v>
      </c>
      <c r="H28" s="106"/>
      <c r="I28" s="95"/>
      <c r="J28" s="95"/>
      <c r="K28" s="95"/>
      <c r="L28" s="95"/>
      <c r="M28" s="95"/>
      <c r="N28" s="95"/>
      <c r="O28" s="95"/>
    </row>
    <row r="29" spans="1:15" s="5" customFormat="1" x14ac:dyDescent="0.25">
      <c r="A29" s="105">
        <v>12</v>
      </c>
      <c r="B29" s="16" t="s">
        <v>5071</v>
      </c>
      <c r="C29" s="101" t="s">
        <v>498</v>
      </c>
      <c r="D29" s="648" t="s">
        <v>856</v>
      </c>
      <c r="E29" s="59"/>
      <c r="F29" s="103">
        <v>36500</v>
      </c>
      <c r="G29" s="13">
        <v>6083.33</v>
      </c>
      <c r="H29" s="106"/>
      <c r="I29" s="95"/>
      <c r="J29" s="95"/>
      <c r="K29" s="95"/>
      <c r="L29" s="95"/>
      <c r="M29" s="95"/>
      <c r="N29" s="95"/>
      <c r="O29" s="95"/>
    </row>
    <row r="30" spans="1:15" s="5" customFormat="1" x14ac:dyDescent="0.25">
      <c r="A30" s="44"/>
      <c r="B30" s="59"/>
      <c r="C30" s="101"/>
      <c r="D30" s="55" t="s">
        <v>499</v>
      </c>
      <c r="E30" s="55"/>
      <c r="F30" s="103"/>
      <c r="G30" s="13"/>
      <c r="H30" s="106"/>
      <c r="I30" s="95"/>
      <c r="J30" s="95"/>
      <c r="K30" s="95"/>
      <c r="L30" s="95"/>
      <c r="M30" s="95"/>
      <c r="N30" s="95"/>
      <c r="O30" s="95"/>
    </row>
    <row r="31" spans="1:15" s="5" customFormat="1" x14ac:dyDescent="0.25">
      <c r="A31" s="105">
        <v>13</v>
      </c>
      <c r="B31" s="16" t="s">
        <v>5780</v>
      </c>
      <c r="C31" s="101" t="s">
        <v>500</v>
      </c>
      <c r="D31" s="59" t="s">
        <v>857</v>
      </c>
      <c r="E31" s="59"/>
      <c r="F31" s="103">
        <v>34000</v>
      </c>
      <c r="G31" s="13">
        <v>5666.67</v>
      </c>
      <c r="H31" s="106"/>
      <c r="I31" s="95"/>
      <c r="J31" s="95"/>
      <c r="K31" s="95"/>
      <c r="L31" s="95"/>
      <c r="M31" s="95"/>
      <c r="N31" s="95"/>
      <c r="O31" s="95"/>
    </row>
    <row r="32" spans="1:15" s="5" customFormat="1" x14ac:dyDescent="0.25">
      <c r="A32" s="105">
        <v>14</v>
      </c>
      <c r="B32" s="16" t="s">
        <v>5779</v>
      </c>
      <c r="C32" s="101" t="s">
        <v>501</v>
      </c>
      <c r="D32" s="59" t="s">
        <v>858</v>
      </c>
      <c r="E32" s="59"/>
      <c r="F32" s="103">
        <v>33000</v>
      </c>
      <c r="G32" s="13">
        <v>5500</v>
      </c>
      <c r="H32" s="106"/>
      <c r="I32" s="95"/>
      <c r="J32" s="95"/>
      <c r="K32" s="95"/>
      <c r="L32" s="95"/>
      <c r="M32" s="95"/>
      <c r="N32" s="95"/>
      <c r="O32" s="95"/>
    </row>
    <row r="33" spans="1:15" s="5" customFormat="1" x14ac:dyDescent="0.25">
      <c r="A33" s="44"/>
      <c r="B33" s="59"/>
      <c r="C33" s="101"/>
      <c r="D33" s="59"/>
      <c r="E33" s="59"/>
      <c r="F33" s="103"/>
      <c r="G33" s="13"/>
      <c r="H33" s="106"/>
      <c r="I33" s="95"/>
      <c r="J33" s="95"/>
      <c r="K33" s="95"/>
      <c r="L33" s="95"/>
      <c r="M33" s="95"/>
      <c r="N33" s="95"/>
      <c r="O33" s="95"/>
    </row>
    <row r="34" spans="1:15" s="5" customFormat="1" x14ac:dyDescent="0.25">
      <c r="A34" s="44"/>
      <c r="B34" s="59"/>
      <c r="C34" s="101"/>
      <c r="D34" s="55" t="s">
        <v>502</v>
      </c>
      <c r="E34" s="55"/>
      <c r="F34" s="103"/>
      <c r="G34" s="13"/>
      <c r="H34" s="106"/>
      <c r="I34" s="95"/>
      <c r="J34" s="95"/>
      <c r="K34" s="95"/>
      <c r="L34" s="95"/>
      <c r="M34" s="95"/>
      <c r="N34" s="95"/>
      <c r="O34" s="95"/>
    </row>
    <row r="35" spans="1:15" s="5" customFormat="1" x14ac:dyDescent="0.25">
      <c r="A35" s="105">
        <v>15</v>
      </c>
      <c r="B35" s="16" t="s">
        <v>5072</v>
      </c>
      <c r="C35" s="101" t="s">
        <v>503</v>
      </c>
      <c r="D35" s="59" t="s">
        <v>859</v>
      </c>
      <c r="E35" s="59"/>
      <c r="F35" s="103">
        <v>31500</v>
      </c>
      <c r="G35" s="13">
        <v>5250</v>
      </c>
      <c r="H35" s="106"/>
      <c r="I35" s="95"/>
      <c r="J35" s="95"/>
      <c r="K35" s="95"/>
      <c r="L35" s="95"/>
      <c r="M35" s="95"/>
      <c r="N35" s="95"/>
      <c r="O35" s="95"/>
    </row>
    <row r="36" spans="1:15" s="5" customFormat="1" x14ac:dyDescent="0.25">
      <c r="A36" s="105">
        <v>16</v>
      </c>
      <c r="B36" s="16" t="s">
        <v>5073</v>
      </c>
      <c r="C36" s="101" t="s">
        <v>504</v>
      </c>
      <c r="D36" s="59" t="s">
        <v>860</v>
      </c>
      <c r="E36" s="59"/>
      <c r="F36" s="103">
        <v>25000</v>
      </c>
      <c r="G36" s="13">
        <v>4166.67</v>
      </c>
      <c r="H36" s="106"/>
      <c r="I36" s="95"/>
      <c r="J36" s="95"/>
      <c r="K36" s="95"/>
      <c r="L36" s="95"/>
      <c r="M36" s="95"/>
      <c r="N36" s="95"/>
      <c r="O36" s="95"/>
    </row>
    <row r="37" spans="1:15" s="5" customFormat="1" x14ac:dyDescent="0.25">
      <c r="A37" s="44"/>
      <c r="B37" s="59"/>
      <c r="C37" s="101"/>
      <c r="D37" s="55" t="s">
        <v>505</v>
      </c>
      <c r="E37" s="55"/>
      <c r="F37" s="103"/>
      <c r="G37" s="13"/>
      <c r="H37" s="106"/>
      <c r="I37" s="95"/>
      <c r="J37" s="95"/>
      <c r="K37" s="95"/>
      <c r="L37" s="95"/>
      <c r="M37" s="95"/>
      <c r="N37" s="95"/>
      <c r="O37" s="95"/>
    </row>
    <row r="38" spans="1:15" s="5" customFormat="1" x14ac:dyDescent="0.25">
      <c r="A38" s="105">
        <v>17</v>
      </c>
      <c r="B38" s="16" t="s">
        <v>5074</v>
      </c>
      <c r="C38" s="101" t="s">
        <v>506</v>
      </c>
      <c r="D38" s="59" t="s">
        <v>861</v>
      </c>
      <c r="E38" s="59"/>
      <c r="F38" s="103">
        <v>22000</v>
      </c>
      <c r="G38" s="13">
        <v>3666.67</v>
      </c>
      <c r="H38" s="106"/>
      <c r="I38" s="95"/>
      <c r="J38" s="95"/>
      <c r="K38" s="95"/>
      <c r="L38" s="95"/>
      <c r="M38" s="95"/>
      <c r="N38" s="95"/>
      <c r="O38" s="95"/>
    </row>
    <row r="39" spans="1:15" s="5" customFormat="1" x14ac:dyDescent="0.25">
      <c r="A39" s="105">
        <v>18</v>
      </c>
      <c r="B39" s="16" t="s">
        <v>5075</v>
      </c>
      <c r="C39" s="101" t="s">
        <v>507</v>
      </c>
      <c r="D39" s="59" t="s">
        <v>862</v>
      </c>
      <c r="E39" s="59"/>
      <c r="F39" s="103">
        <v>18000</v>
      </c>
      <c r="G39" s="13">
        <v>3000</v>
      </c>
      <c r="H39" s="106"/>
      <c r="I39" s="95"/>
      <c r="J39" s="95"/>
      <c r="K39" s="95"/>
      <c r="L39" s="95"/>
      <c r="M39" s="95"/>
      <c r="N39" s="95"/>
      <c r="O39" s="95"/>
    </row>
    <row r="40" spans="1:15" s="5" customFormat="1" x14ac:dyDescent="0.25">
      <c r="A40" s="44"/>
      <c r="B40" s="59"/>
      <c r="C40" s="101"/>
      <c r="D40" s="55" t="s">
        <v>632</v>
      </c>
      <c r="E40" s="55"/>
      <c r="F40" s="103"/>
      <c r="G40" s="13"/>
      <c r="H40" s="106"/>
      <c r="I40" s="95"/>
      <c r="J40" s="95"/>
      <c r="K40" s="95"/>
      <c r="L40" s="95"/>
      <c r="M40" s="95"/>
      <c r="N40" s="95"/>
      <c r="O40" s="95"/>
    </row>
    <row r="41" spans="1:15" s="5" customFormat="1" x14ac:dyDescent="0.25">
      <c r="A41" s="105">
        <v>19</v>
      </c>
      <c r="B41" s="16" t="s">
        <v>5076</v>
      </c>
      <c r="C41" s="101" t="s">
        <v>616</v>
      </c>
      <c r="D41" s="61" t="s">
        <v>863</v>
      </c>
      <c r="E41" s="61"/>
      <c r="F41" s="103">
        <v>4400</v>
      </c>
      <c r="G41" s="13">
        <v>733.33</v>
      </c>
      <c r="H41" s="106"/>
      <c r="I41" s="95"/>
      <c r="J41" s="95"/>
      <c r="K41" s="95"/>
      <c r="L41" s="95"/>
      <c r="M41" s="95"/>
      <c r="N41" s="95"/>
      <c r="O41" s="95"/>
    </row>
  </sheetData>
  <mergeCells count="7">
    <mergeCell ref="B14:G14"/>
    <mergeCell ref="A13:G13"/>
    <mergeCell ref="D3:F3"/>
    <mergeCell ref="A9:G9"/>
    <mergeCell ref="A10:G10"/>
    <mergeCell ref="A12:G12"/>
    <mergeCell ref="D7:G7"/>
  </mergeCells>
  <pageMargins left="0.11811023622047245" right="0.11811023622047245" top="0.74803149606299213" bottom="0.74803149606299213" header="0.51181102362204722" footer="0.51181102362204722"/>
  <pageSetup paperSize="9" scale="85" firstPageNumber="0" fitToHeight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topLeftCell="A37" workbookViewId="0">
      <selection activeCell="B1" sqref="B1:G50"/>
    </sheetView>
  </sheetViews>
  <sheetFormatPr defaultRowHeight="15" x14ac:dyDescent="0.25"/>
  <cols>
    <col min="1" max="1" width="4" customWidth="1"/>
    <col min="2" max="2" width="75.28515625" customWidth="1"/>
  </cols>
  <sheetData>
    <row r="1" spans="2:7" ht="15.75" x14ac:dyDescent="0.25">
      <c r="B1" s="108" t="s">
        <v>508</v>
      </c>
    </row>
    <row r="2" spans="2:7" ht="28.5" x14ac:dyDescent="0.25">
      <c r="B2" s="107" t="s">
        <v>4834</v>
      </c>
    </row>
    <row r="3" spans="2:7" x14ac:dyDescent="0.25">
      <c r="B3" s="107"/>
    </row>
    <row r="4" spans="2:7" x14ac:dyDescent="0.25">
      <c r="B4" s="763" t="s">
        <v>4962</v>
      </c>
      <c r="C4" s="763"/>
      <c r="D4" s="763"/>
      <c r="E4" s="763"/>
      <c r="F4" s="763"/>
      <c r="G4" s="763"/>
    </row>
    <row r="5" spans="2:7" x14ac:dyDescent="0.25">
      <c r="B5" s="760" t="s">
        <v>509</v>
      </c>
      <c r="C5" s="760"/>
      <c r="D5" s="760"/>
      <c r="E5" s="760"/>
      <c r="F5" s="760"/>
      <c r="G5" s="760"/>
    </row>
    <row r="6" spans="2:7" x14ac:dyDescent="0.25">
      <c r="B6" s="760" t="s">
        <v>510</v>
      </c>
      <c r="C6" s="760"/>
      <c r="D6" s="760"/>
      <c r="E6" s="760"/>
      <c r="F6" s="760"/>
      <c r="G6" s="760"/>
    </row>
    <row r="7" spans="2:7" x14ac:dyDescent="0.25">
      <c r="B7" s="761" t="s">
        <v>511</v>
      </c>
      <c r="C7" s="761"/>
      <c r="D7" s="761"/>
      <c r="E7" s="761"/>
      <c r="F7" s="761"/>
      <c r="G7" s="761"/>
    </row>
    <row r="8" spans="2:7" ht="46.5" customHeight="1" x14ac:dyDescent="0.25">
      <c r="B8" s="758" t="s">
        <v>5574</v>
      </c>
      <c r="C8" s="758"/>
      <c r="D8" s="758"/>
      <c r="E8" s="758"/>
      <c r="F8" s="758"/>
      <c r="G8" s="758"/>
    </row>
    <row r="9" spans="2:7" ht="30" customHeight="1" x14ac:dyDescent="0.25">
      <c r="B9" s="758" t="s">
        <v>4963</v>
      </c>
      <c r="C9" s="758"/>
      <c r="D9" s="758"/>
      <c r="E9" s="758"/>
      <c r="F9" s="758"/>
      <c r="G9" s="758"/>
    </row>
    <row r="10" spans="2:7" ht="29.25" customHeight="1" x14ac:dyDescent="0.25">
      <c r="B10" s="758" t="s">
        <v>512</v>
      </c>
      <c r="C10" s="758"/>
      <c r="D10" s="758"/>
      <c r="E10" s="758"/>
      <c r="F10" s="758"/>
      <c r="G10" s="758"/>
    </row>
    <row r="11" spans="2:7" x14ac:dyDescent="0.25">
      <c r="B11" s="758" t="s">
        <v>513</v>
      </c>
      <c r="C11" s="758"/>
      <c r="D11" s="758"/>
      <c r="E11" s="758"/>
      <c r="F11" s="758"/>
      <c r="G11" s="758"/>
    </row>
    <row r="12" spans="2:7" x14ac:dyDescent="0.25">
      <c r="B12" s="762" t="s">
        <v>4840</v>
      </c>
      <c r="C12" s="762"/>
      <c r="D12" s="762"/>
      <c r="E12" s="762"/>
      <c r="F12" s="762"/>
      <c r="G12" s="762"/>
    </row>
    <row r="13" spans="2:7" ht="45.75" customHeight="1" x14ac:dyDescent="0.25">
      <c r="B13" s="758" t="s">
        <v>4964</v>
      </c>
      <c r="C13" s="758"/>
      <c r="D13" s="758"/>
      <c r="E13" s="758"/>
      <c r="F13" s="758"/>
      <c r="G13" s="758"/>
    </row>
    <row r="14" spans="2:7" x14ac:dyDescent="0.25">
      <c r="B14" s="758" t="s">
        <v>514</v>
      </c>
      <c r="C14" s="758"/>
      <c r="D14" s="758"/>
      <c r="E14" s="758"/>
      <c r="F14" s="758"/>
      <c r="G14" s="758"/>
    </row>
    <row r="15" spans="2:7" x14ac:dyDescent="0.25">
      <c r="B15" s="760" t="s">
        <v>5576</v>
      </c>
      <c r="C15" s="760"/>
      <c r="D15" s="760"/>
      <c r="E15" s="760"/>
      <c r="F15" s="760"/>
      <c r="G15" s="760"/>
    </row>
    <row r="16" spans="2:7" x14ac:dyDescent="0.25">
      <c r="B16" s="760" t="s">
        <v>510</v>
      </c>
      <c r="C16" s="760"/>
      <c r="D16" s="760"/>
      <c r="E16" s="760"/>
      <c r="F16" s="760"/>
      <c r="G16" s="760"/>
    </row>
    <row r="17" spans="2:7" x14ac:dyDescent="0.25">
      <c r="B17" s="761" t="s">
        <v>511</v>
      </c>
      <c r="C17" s="761"/>
      <c r="D17" s="761"/>
      <c r="E17" s="761"/>
      <c r="F17" s="761"/>
      <c r="G17" s="761"/>
    </row>
    <row r="18" spans="2:7" ht="47.25" customHeight="1" x14ac:dyDescent="0.25">
      <c r="B18" s="758" t="s">
        <v>5575</v>
      </c>
      <c r="C18" s="758"/>
      <c r="D18" s="758"/>
      <c r="E18" s="758"/>
      <c r="F18" s="758"/>
      <c r="G18" s="758"/>
    </row>
    <row r="19" spans="2:7" ht="30.75" customHeight="1" x14ac:dyDescent="0.25">
      <c r="B19" s="758" t="s">
        <v>4963</v>
      </c>
      <c r="C19" s="758"/>
      <c r="D19" s="758"/>
      <c r="E19" s="758"/>
      <c r="F19" s="758"/>
      <c r="G19" s="758"/>
    </row>
    <row r="20" spans="2:7" ht="31.5" customHeight="1" x14ac:dyDescent="0.25">
      <c r="B20" s="758" t="s">
        <v>512</v>
      </c>
      <c r="C20" s="758"/>
      <c r="D20" s="758"/>
      <c r="E20" s="758"/>
      <c r="F20" s="758"/>
      <c r="G20" s="758"/>
    </row>
    <row r="21" spans="2:7" ht="17.25" customHeight="1" x14ac:dyDescent="0.25">
      <c r="B21" s="53" t="s">
        <v>5577</v>
      </c>
      <c r="C21" s="53"/>
      <c r="D21" s="53"/>
      <c r="E21" s="53"/>
      <c r="F21" s="53"/>
      <c r="G21" s="53"/>
    </row>
    <row r="22" spans="2:7" ht="49.5" customHeight="1" x14ac:dyDescent="0.25">
      <c r="B22" s="758" t="s">
        <v>4964</v>
      </c>
      <c r="C22" s="758"/>
      <c r="D22" s="758"/>
      <c r="E22" s="758"/>
      <c r="F22" s="758"/>
      <c r="G22" s="758"/>
    </row>
    <row r="23" spans="2:7" x14ac:dyDescent="0.25">
      <c r="B23" s="758" t="s">
        <v>514</v>
      </c>
      <c r="C23" s="758"/>
      <c r="D23" s="758"/>
      <c r="E23" s="758"/>
      <c r="F23" s="758"/>
      <c r="G23" s="758"/>
    </row>
    <row r="24" spans="2:7" ht="45" customHeight="1" x14ac:dyDescent="0.25">
      <c r="B24" s="758" t="s">
        <v>541</v>
      </c>
      <c r="C24" s="758"/>
      <c r="D24" s="758"/>
      <c r="E24" s="758"/>
      <c r="F24" s="758"/>
      <c r="G24" s="758"/>
    </row>
    <row r="25" spans="2:7" ht="28.5" customHeight="1" x14ac:dyDescent="0.25">
      <c r="B25" s="757" t="s">
        <v>4965</v>
      </c>
      <c r="C25" s="757"/>
      <c r="D25" s="757"/>
      <c r="E25" s="757"/>
      <c r="F25" s="757"/>
      <c r="G25" s="757"/>
    </row>
    <row r="26" spans="2:7" x14ac:dyDescent="0.25">
      <c r="B26" s="758" t="s">
        <v>4966</v>
      </c>
      <c r="C26" s="758"/>
      <c r="D26" s="758"/>
      <c r="E26" s="758"/>
      <c r="F26" s="758"/>
      <c r="G26" s="758"/>
    </row>
    <row r="27" spans="2:7" x14ac:dyDescent="0.25">
      <c r="B27" s="758" t="s">
        <v>4967</v>
      </c>
      <c r="C27" s="758"/>
      <c r="D27" s="758"/>
      <c r="E27" s="758"/>
      <c r="F27" s="758"/>
      <c r="G27" s="758"/>
    </row>
    <row r="28" spans="2:7" x14ac:dyDescent="0.25">
      <c r="B28" s="758" t="s">
        <v>515</v>
      </c>
      <c r="C28" s="758"/>
      <c r="D28" s="758"/>
      <c r="E28" s="758"/>
      <c r="F28" s="758"/>
      <c r="G28" s="758"/>
    </row>
    <row r="29" spans="2:7" x14ac:dyDescent="0.25">
      <c r="B29" s="758" t="s">
        <v>4968</v>
      </c>
      <c r="C29" s="758"/>
      <c r="D29" s="758"/>
      <c r="E29" s="758"/>
      <c r="F29" s="758"/>
      <c r="G29" s="758"/>
    </row>
    <row r="30" spans="2:7" ht="27.75" customHeight="1" x14ac:dyDescent="0.25">
      <c r="B30" s="759" t="s">
        <v>5632</v>
      </c>
      <c r="C30" s="759"/>
      <c r="D30" s="759"/>
      <c r="E30" s="759"/>
      <c r="F30" s="759"/>
      <c r="G30" s="759"/>
    </row>
    <row r="31" spans="2:7" x14ac:dyDescent="0.25">
      <c r="B31" s="84"/>
      <c r="C31" s="85"/>
      <c r="D31" s="84"/>
      <c r="E31" s="85"/>
      <c r="F31" s="85"/>
      <c r="G31" s="120"/>
    </row>
    <row r="32" spans="2:7" x14ac:dyDescent="0.25">
      <c r="B32" s="751" t="s">
        <v>635</v>
      </c>
      <c r="C32" s="752"/>
      <c r="D32" s="746" t="s">
        <v>2400</v>
      </c>
      <c r="E32" s="746"/>
      <c r="F32" s="746"/>
      <c r="G32" s="754"/>
    </row>
    <row r="33" spans="2:7" ht="59.25" customHeight="1" x14ac:dyDescent="0.25">
      <c r="B33" s="86"/>
      <c r="C33" s="87"/>
      <c r="D33" s="755"/>
      <c r="E33" s="755"/>
      <c r="F33" s="755"/>
      <c r="G33" s="756"/>
    </row>
    <row r="34" spans="2:7" x14ac:dyDescent="0.25">
      <c r="B34" s="751" t="s">
        <v>636</v>
      </c>
      <c r="C34" s="752"/>
      <c r="D34" s="753" t="s">
        <v>638</v>
      </c>
      <c r="E34" s="746"/>
      <c r="F34" s="746"/>
      <c r="G34" s="754"/>
    </row>
    <row r="35" spans="2:7" ht="59.25" customHeight="1" x14ac:dyDescent="0.25">
      <c r="B35" s="86"/>
      <c r="C35" s="87"/>
      <c r="D35" s="755"/>
      <c r="E35" s="755"/>
      <c r="F35" s="755"/>
      <c r="G35" s="756"/>
    </row>
    <row r="36" spans="2:7" ht="57.75" customHeight="1" x14ac:dyDescent="0.25">
      <c r="B36" s="742" t="s">
        <v>637</v>
      </c>
      <c r="C36" s="743"/>
      <c r="D36" s="749" t="s">
        <v>2402</v>
      </c>
      <c r="E36" s="749"/>
      <c r="F36" s="749"/>
      <c r="G36" s="750"/>
    </row>
    <row r="37" spans="2:7" ht="47.25" customHeight="1" x14ac:dyDescent="0.25">
      <c r="B37" s="742" t="s">
        <v>4778</v>
      </c>
      <c r="C37" s="743"/>
      <c r="D37" s="744" t="s">
        <v>4969</v>
      </c>
      <c r="E37" s="744"/>
      <c r="F37" s="744"/>
      <c r="G37" s="745"/>
    </row>
    <row r="38" spans="2:7" ht="64.5" customHeight="1" x14ac:dyDescent="0.25">
      <c r="B38" s="742" t="s">
        <v>4970</v>
      </c>
      <c r="C38" s="743"/>
      <c r="D38" s="744" t="s">
        <v>4779</v>
      </c>
      <c r="E38" s="744"/>
      <c r="F38" s="744"/>
      <c r="G38" s="745"/>
    </row>
    <row r="39" spans="2:7" ht="62.25" customHeight="1" x14ac:dyDescent="0.25">
      <c r="B39" s="742" t="s">
        <v>4971</v>
      </c>
      <c r="C39" s="743"/>
      <c r="D39" s="744" t="s">
        <v>4972</v>
      </c>
      <c r="E39" s="744"/>
      <c r="F39" s="744"/>
      <c r="G39" s="745"/>
    </row>
    <row r="40" spans="2:7" x14ac:dyDescent="0.25">
      <c r="B40" s="746"/>
      <c r="C40" s="746"/>
      <c r="D40" s="746"/>
      <c r="E40" s="746"/>
      <c r="F40" s="746"/>
      <c r="G40" s="746"/>
    </row>
    <row r="41" spans="2:7" ht="30.75" customHeight="1" x14ac:dyDescent="0.25">
      <c r="B41" s="747" t="s">
        <v>639</v>
      </c>
      <c r="C41" s="747"/>
      <c r="D41" s="747"/>
      <c r="E41" s="747"/>
      <c r="F41" s="747"/>
      <c r="G41" s="747"/>
    </row>
    <row r="42" spans="2:7" x14ac:dyDescent="0.25">
      <c r="B42" s="748" t="s">
        <v>4788</v>
      </c>
      <c r="C42" s="748"/>
      <c r="D42" s="748"/>
      <c r="E42" s="748"/>
      <c r="F42" s="748"/>
      <c r="G42" s="748"/>
    </row>
    <row r="43" spans="2:7" ht="30" customHeight="1" x14ac:dyDescent="0.25">
      <c r="B43" s="740" t="s">
        <v>4791</v>
      </c>
      <c r="C43" s="740"/>
      <c r="D43" s="740"/>
      <c r="E43" s="740"/>
      <c r="F43" s="740"/>
      <c r="G43" s="740"/>
    </row>
    <row r="44" spans="2:7" ht="30" customHeight="1" x14ac:dyDescent="0.25">
      <c r="B44" s="740" t="s">
        <v>4789</v>
      </c>
      <c r="C44" s="740"/>
      <c r="D44" s="740"/>
      <c r="E44" s="740"/>
      <c r="F44" s="740"/>
      <c r="G44" s="740"/>
    </row>
    <row r="45" spans="2:7" ht="31.5" customHeight="1" x14ac:dyDescent="0.25">
      <c r="B45" s="740" t="s">
        <v>4790</v>
      </c>
      <c r="C45" s="740"/>
      <c r="D45" s="740"/>
      <c r="E45" s="740"/>
      <c r="F45" s="740"/>
      <c r="G45" s="740"/>
    </row>
    <row r="46" spans="2:7" x14ac:dyDescent="0.25">
      <c r="B46" s="741" t="s">
        <v>4973</v>
      </c>
      <c r="C46" s="741"/>
      <c r="D46" s="741"/>
      <c r="E46" s="741"/>
      <c r="F46" s="741"/>
      <c r="G46" s="741"/>
    </row>
    <row r="48" spans="2:7" x14ac:dyDescent="0.25">
      <c r="B48" s="123" t="s">
        <v>5398</v>
      </c>
    </row>
    <row r="49" spans="2:2" x14ac:dyDescent="0.25">
      <c r="B49" t="s">
        <v>5399</v>
      </c>
    </row>
  </sheetData>
  <mergeCells count="45">
    <mergeCell ref="B23:G23"/>
    <mergeCell ref="B18:G18"/>
    <mergeCell ref="B19:G19"/>
    <mergeCell ref="B20:G20"/>
    <mergeCell ref="B24:G24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22:G22"/>
    <mergeCell ref="B34:C34"/>
    <mergeCell ref="D34:G35"/>
    <mergeCell ref="B25:G25"/>
    <mergeCell ref="B26:G26"/>
    <mergeCell ref="B27:G27"/>
    <mergeCell ref="B28:G28"/>
    <mergeCell ref="B29:G29"/>
    <mergeCell ref="B30:G30"/>
    <mergeCell ref="B32:C32"/>
    <mergeCell ref="D32:G33"/>
    <mergeCell ref="B36:C36"/>
    <mergeCell ref="D36:G36"/>
    <mergeCell ref="B37:C37"/>
    <mergeCell ref="D37:G37"/>
    <mergeCell ref="B38:C38"/>
    <mergeCell ref="D38:G38"/>
    <mergeCell ref="B44:G44"/>
    <mergeCell ref="B45:G45"/>
    <mergeCell ref="B46:G46"/>
    <mergeCell ref="B39:C39"/>
    <mergeCell ref="D39:G39"/>
    <mergeCell ref="B40:G40"/>
    <mergeCell ref="B41:G41"/>
    <mergeCell ref="B42:G42"/>
    <mergeCell ref="B43:G4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91"/>
  <sheetViews>
    <sheetView tabSelected="1" view="pageBreakPreview" topLeftCell="A814" zoomScaleNormal="100" zoomScaleSheetLayoutView="100" workbookViewId="0">
      <selection activeCell="J822" sqref="J822"/>
    </sheetView>
  </sheetViews>
  <sheetFormatPr defaultColWidth="9.140625" defaultRowHeight="15" x14ac:dyDescent="0.25"/>
  <cols>
    <col min="1" max="1" width="6.5703125" style="373" customWidth="1"/>
    <col min="2" max="2" width="18.85546875" style="337" customWidth="1"/>
    <col min="3" max="3" width="10.5703125" style="336" customWidth="1"/>
    <col min="4" max="4" width="58.85546875" style="339" customWidth="1"/>
    <col min="5" max="5" width="6.85546875" style="237" customWidth="1"/>
    <col min="6" max="6" width="13.7109375" style="446" customWidth="1"/>
    <col min="7" max="7" width="13.5703125" style="446" customWidth="1"/>
    <col min="8" max="8" width="13.85546875" style="237" customWidth="1"/>
    <col min="9" max="9" width="14.42578125" style="237" customWidth="1"/>
    <col min="10" max="10" width="66.5703125" style="237" customWidth="1"/>
    <col min="11" max="1025" width="8.7109375" style="237" customWidth="1"/>
    <col min="1026" max="16384" width="9.140625" style="237"/>
  </cols>
  <sheetData>
    <row r="1" spans="1:16" x14ac:dyDescent="0.25">
      <c r="A1" s="683" t="s">
        <v>0</v>
      </c>
      <c r="B1" s="683"/>
      <c r="C1" s="683"/>
      <c r="D1" s="683"/>
      <c r="E1" s="683"/>
      <c r="F1" s="683"/>
      <c r="G1" s="683"/>
    </row>
    <row r="2" spans="1:16" x14ac:dyDescent="0.25">
      <c r="A2" s="800" t="s">
        <v>5078</v>
      </c>
      <c r="B2" s="800"/>
      <c r="C2" s="800"/>
      <c r="D2" s="800"/>
      <c r="E2" s="800"/>
      <c r="F2" s="800"/>
      <c r="G2" s="800"/>
    </row>
    <row r="3" spans="1:16" x14ac:dyDescent="0.25">
      <c r="A3" s="800" t="s">
        <v>4784</v>
      </c>
      <c r="B3" s="800"/>
      <c r="C3" s="800"/>
      <c r="D3" s="800"/>
      <c r="E3" s="800"/>
      <c r="F3" s="800"/>
      <c r="G3" s="800"/>
    </row>
    <row r="4" spans="1:16" x14ac:dyDescent="0.25">
      <c r="A4" s="800" t="s">
        <v>4785</v>
      </c>
      <c r="B4" s="800"/>
      <c r="C4" s="800"/>
      <c r="D4" s="800"/>
      <c r="E4" s="800"/>
      <c r="F4" s="800"/>
      <c r="G4" s="800"/>
    </row>
    <row r="5" spans="1:16" x14ac:dyDescent="0.25">
      <c r="A5" s="804" t="s">
        <v>779</v>
      </c>
      <c r="B5" s="804"/>
      <c r="C5" s="804"/>
      <c r="D5" s="804"/>
      <c r="E5" s="804"/>
      <c r="F5" s="804"/>
      <c r="G5" s="804"/>
    </row>
    <row r="6" spans="1:16" x14ac:dyDescent="0.25">
      <c r="A6" s="368"/>
      <c r="B6" s="238">
        <v>8</v>
      </c>
      <c r="C6" s="238"/>
      <c r="D6" s="238"/>
      <c r="E6" s="238"/>
      <c r="F6" s="609"/>
      <c r="G6" s="609"/>
    </row>
    <row r="7" spans="1:16" x14ac:dyDescent="0.25">
      <c r="A7" s="668" t="s">
        <v>4786</v>
      </c>
      <c r="B7" s="668"/>
      <c r="C7" s="668"/>
      <c r="D7" s="668"/>
      <c r="E7" s="668"/>
      <c r="F7" s="668"/>
      <c r="G7" s="668"/>
    </row>
    <row r="8" spans="1:16" x14ac:dyDescent="0.25">
      <c r="A8" s="668" t="s">
        <v>4787</v>
      </c>
      <c r="B8" s="668"/>
      <c r="C8" s="668"/>
      <c r="D8" s="668"/>
      <c r="E8" s="668"/>
      <c r="F8" s="668"/>
      <c r="G8" s="668"/>
      <c r="H8" s="239"/>
      <c r="I8" s="239"/>
      <c r="J8" s="239"/>
      <c r="K8" s="239"/>
      <c r="L8" s="239"/>
      <c r="M8" s="239"/>
      <c r="N8" s="239"/>
      <c r="O8" s="239"/>
      <c r="P8" s="239"/>
    </row>
    <row r="9" spans="1:16" x14ac:dyDescent="0.25">
      <c r="A9" s="667" t="s">
        <v>4785</v>
      </c>
      <c r="B9" s="667"/>
      <c r="C9" s="667"/>
      <c r="D9" s="667"/>
      <c r="E9" s="667"/>
      <c r="F9" s="667"/>
      <c r="G9" s="667"/>
    </row>
    <row r="10" spans="1:16" x14ac:dyDescent="0.25">
      <c r="A10" s="667"/>
      <c r="B10" s="667"/>
      <c r="C10" s="667"/>
      <c r="D10" s="667"/>
      <c r="E10" s="667"/>
      <c r="F10" s="667"/>
      <c r="G10" s="667"/>
    </row>
    <row r="11" spans="1:16" s="240" customFormat="1" x14ac:dyDescent="0.25">
      <c r="A11" s="685" t="s">
        <v>1</v>
      </c>
      <c r="B11" s="685"/>
      <c r="C11" s="685"/>
      <c r="D11" s="685"/>
      <c r="E11" s="685"/>
      <c r="F11" s="685"/>
      <c r="G11" s="685"/>
    </row>
    <row r="12" spans="1:16" s="240" customFormat="1" x14ac:dyDescent="0.25">
      <c r="A12" s="686" t="s">
        <v>5844</v>
      </c>
      <c r="B12" s="686"/>
      <c r="C12" s="686"/>
      <c r="D12" s="686"/>
      <c r="E12" s="686"/>
      <c r="F12" s="686"/>
      <c r="G12" s="686"/>
    </row>
    <row r="13" spans="1:16" s="245" customFormat="1" ht="63.75" x14ac:dyDescent="0.25">
      <c r="A13" s="241" t="s">
        <v>4792</v>
      </c>
      <c r="B13" s="340" t="s">
        <v>4833</v>
      </c>
      <c r="C13" s="242" t="s">
        <v>4832</v>
      </c>
      <c r="D13" s="242" t="s">
        <v>2697</v>
      </c>
      <c r="E13" s="243" t="s">
        <v>867</v>
      </c>
      <c r="F13" s="244" t="s">
        <v>4</v>
      </c>
      <c r="G13" s="244" t="s">
        <v>827</v>
      </c>
    </row>
    <row r="14" spans="1:16" s="246" customFormat="1" ht="14.25" x14ac:dyDescent="0.25">
      <c r="A14" s="680" t="s">
        <v>2698</v>
      </c>
      <c r="B14" s="681"/>
      <c r="C14" s="681"/>
      <c r="D14" s="681"/>
      <c r="E14" s="681"/>
      <c r="F14" s="681"/>
      <c r="G14" s="682"/>
    </row>
    <row r="15" spans="1:16" s="233" customFormat="1" x14ac:dyDescent="0.25">
      <c r="A15" s="671" t="s">
        <v>2699</v>
      </c>
      <c r="B15" s="672"/>
      <c r="C15" s="672"/>
      <c r="D15" s="672"/>
      <c r="E15" s="672"/>
      <c r="F15" s="672"/>
      <c r="G15" s="673"/>
    </row>
    <row r="16" spans="1:16" s="233" customFormat="1" ht="30" x14ac:dyDescent="0.25">
      <c r="A16" s="236">
        <v>1</v>
      </c>
      <c r="B16" s="341" t="s">
        <v>866</v>
      </c>
      <c r="C16" s="149">
        <v>2461</v>
      </c>
      <c r="D16" s="247" t="s">
        <v>869</v>
      </c>
      <c r="E16" s="144" t="s">
        <v>868</v>
      </c>
      <c r="F16" s="235">
        <v>1900</v>
      </c>
      <c r="G16" s="235">
        <f>F16*2</f>
        <v>3800</v>
      </c>
    </row>
    <row r="17" spans="1:7" s="233" customFormat="1" ht="30" x14ac:dyDescent="0.25">
      <c r="A17" s="236">
        <f>A16+1</f>
        <v>2</v>
      </c>
      <c r="B17" s="341" t="s">
        <v>870</v>
      </c>
      <c r="C17" s="236">
        <v>8440</v>
      </c>
      <c r="D17" s="247" t="s">
        <v>871</v>
      </c>
      <c r="E17" s="144" t="s">
        <v>868</v>
      </c>
      <c r="F17" s="235">
        <v>2100</v>
      </c>
      <c r="G17" s="235">
        <f t="shared" ref="G17:G30" si="0">F17*2</f>
        <v>4200</v>
      </c>
    </row>
    <row r="18" spans="1:7" s="233" customFormat="1" ht="30" x14ac:dyDescent="0.25">
      <c r="A18" s="236">
        <f t="shared" ref="A18:A30" si="1">A17+1</f>
        <v>3</v>
      </c>
      <c r="B18" s="341" t="s">
        <v>872</v>
      </c>
      <c r="C18" s="236">
        <v>8441</v>
      </c>
      <c r="D18" s="247" t="s">
        <v>873</v>
      </c>
      <c r="E18" s="144" t="s">
        <v>868</v>
      </c>
      <c r="F18" s="235">
        <v>2500</v>
      </c>
      <c r="G18" s="235">
        <f t="shared" si="0"/>
        <v>5000</v>
      </c>
    </row>
    <row r="19" spans="1:7" s="233" customFormat="1" ht="30" x14ac:dyDescent="0.25">
      <c r="A19" s="236">
        <f t="shared" si="1"/>
        <v>4</v>
      </c>
      <c r="B19" s="341" t="s">
        <v>874</v>
      </c>
      <c r="C19" s="236">
        <v>8442</v>
      </c>
      <c r="D19" s="247" t="s">
        <v>5251</v>
      </c>
      <c r="E19" s="144" t="s">
        <v>868</v>
      </c>
      <c r="F19" s="235">
        <v>2700</v>
      </c>
      <c r="G19" s="235">
        <f t="shared" si="0"/>
        <v>5400</v>
      </c>
    </row>
    <row r="20" spans="1:7" s="233" customFormat="1" ht="30" x14ac:dyDescent="0.25">
      <c r="A20" s="236">
        <f t="shared" si="1"/>
        <v>5</v>
      </c>
      <c r="B20" s="341" t="s">
        <v>875</v>
      </c>
      <c r="C20" s="149">
        <v>2633</v>
      </c>
      <c r="D20" s="247" t="s">
        <v>5252</v>
      </c>
      <c r="E20" s="144" t="s">
        <v>868</v>
      </c>
      <c r="F20" s="235">
        <v>4000</v>
      </c>
      <c r="G20" s="235">
        <f t="shared" si="0"/>
        <v>8000</v>
      </c>
    </row>
    <row r="21" spans="1:7" s="233" customFormat="1" ht="30" x14ac:dyDescent="0.25">
      <c r="A21" s="236">
        <f t="shared" si="1"/>
        <v>6</v>
      </c>
      <c r="B21" s="341" t="s">
        <v>5693</v>
      </c>
      <c r="C21" s="149">
        <v>1209</v>
      </c>
      <c r="D21" s="143" t="s">
        <v>5694</v>
      </c>
      <c r="E21" s="144" t="s">
        <v>868</v>
      </c>
      <c r="F21" s="151">
        <v>2690</v>
      </c>
      <c r="G21" s="235">
        <f t="shared" si="0"/>
        <v>5380</v>
      </c>
    </row>
    <row r="22" spans="1:7" s="233" customFormat="1" ht="30" x14ac:dyDescent="0.25">
      <c r="A22" s="236">
        <f t="shared" si="1"/>
        <v>7</v>
      </c>
      <c r="B22" s="341" t="s">
        <v>5695</v>
      </c>
      <c r="C22" s="149">
        <v>8619</v>
      </c>
      <c r="D22" s="247" t="s">
        <v>5696</v>
      </c>
      <c r="E22" s="144" t="s">
        <v>868</v>
      </c>
      <c r="F22" s="151">
        <v>2810</v>
      </c>
      <c r="G22" s="235">
        <f t="shared" si="0"/>
        <v>5620</v>
      </c>
    </row>
    <row r="23" spans="1:7" s="233" customFormat="1" ht="30" x14ac:dyDescent="0.25">
      <c r="A23" s="236">
        <f t="shared" si="1"/>
        <v>8</v>
      </c>
      <c r="B23" s="341" t="s">
        <v>5697</v>
      </c>
      <c r="C23" s="149">
        <v>8620</v>
      </c>
      <c r="D23" s="247" t="s">
        <v>5698</v>
      </c>
      <c r="E23" s="144" t="s">
        <v>868</v>
      </c>
      <c r="F23" s="151">
        <v>3050</v>
      </c>
      <c r="G23" s="235">
        <f t="shared" si="0"/>
        <v>6100</v>
      </c>
    </row>
    <row r="24" spans="1:7" s="233" customFormat="1" ht="30" x14ac:dyDescent="0.25">
      <c r="A24" s="236">
        <f t="shared" si="1"/>
        <v>9</v>
      </c>
      <c r="B24" s="341" t="s">
        <v>5699</v>
      </c>
      <c r="C24" s="149">
        <v>8621</v>
      </c>
      <c r="D24" s="247" t="s">
        <v>5701</v>
      </c>
      <c r="E24" s="144" t="s">
        <v>868</v>
      </c>
      <c r="F24" s="151">
        <v>3460</v>
      </c>
      <c r="G24" s="235">
        <f t="shared" si="0"/>
        <v>6920</v>
      </c>
    </row>
    <row r="25" spans="1:7" s="233" customFormat="1" ht="45" x14ac:dyDescent="0.25">
      <c r="A25" s="236">
        <f t="shared" si="1"/>
        <v>10</v>
      </c>
      <c r="B25" s="341" t="s">
        <v>5700</v>
      </c>
      <c r="C25" s="149">
        <v>8622</v>
      </c>
      <c r="D25" s="247" t="s">
        <v>5702</v>
      </c>
      <c r="E25" s="144" t="s">
        <v>868</v>
      </c>
      <c r="F25" s="151">
        <v>5110</v>
      </c>
      <c r="G25" s="235">
        <f t="shared" si="0"/>
        <v>10220</v>
      </c>
    </row>
    <row r="26" spans="1:7" s="233" customFormat="1" ht="30" x14ac:dyDescent="0.25">
      <c r="A26" s="236">
        <f t="shared" si="1"/>
        <v>11</v>
      </c>
      <c r="B26" s="341" t="s">
        <v>876</v>
      </c>
      <c r="C26" s="149">
        <v>2629</v>
      </c>
      <c r="D26" s="247" t="s">
        <v>877</v>
      </c>
      <c r="E26" s="144" t="s">
        <v>868</v>
      </c>
      <c r="F26" s="235">
        <v>1520</v>
      </c>
      <c r="G26" s="235">
        <f t="shared" si="0"/>
        <v>3040</v>
      </c>
    </row>
    <row r="27" spans="1:7" s="233" customFormat="1" ht="30" x14ac:dyDescent="0.25">
      <c r="A27" s="236">
        <f t="shared" si="1"/>
        <v>12</v>
      </c>
      <c r="B27" s="341" t="s">
        <v>878</v>
      </c>
      <c r="C27" s="236">
        <v>8443</v>
      </c>
      <c r="D27" s="247" t="s">
        <v>879</v>
      </c>
      <c r="E27" s="144" t="s">
        <v>868</v>
      </c>
      <c r="F27" s="235">
        <v>1680</v>
      </c>
      <c r="G27" s="235">
        <f t="shared" si="0"/>
        <v>3360</v>
      </c>
    </row>
    <row r="28" spans="1:7" s="233" customFormat="1" ht="30" x14ac:dyDescent="0.25">
      <c r="A28" s="236">
        <f t="shared" si="1"/>
        <v>13</v>
      </c>
      <c r="B28" s="341" t="s">
        <v>880</v>
      </c>
      <c r="C28" s="236">
        <v>8444</v>
      </c>
      <c r="D28" s="247" t="s">
        <v>881</v>
      </c>
      <c r="E28" s="144" t="s">
        <v>868</v>
      </c>
      <c r="F28" s="235">
        <v>2000</v>
      </c>
      <c r="G28" s="235">
        <f t="shared" si="0"/>
        <v>4000</v>
      </c>
    </row>
    <row r="29" spans="1:7" s="233" customFormat="1" ht="30" x14ac:dyDescent="0.25">
      <c r="A29" s="236">
        <f t="shared" si="1"/>
        <v>14</v>
      </c>
      <c r="B29" s="341" t="s">
        <v>882</v>
      </c>
      <c r="C29" s="236">
        <v>8445</v>
      </c>
      <c r="D29" s="247" t="s">
        <v>5294</v>
      </c>
      <c r="E29" s="144" t="s">
        <v>868</v>
      </c>
      <c r="F29" s="235">
        <v>2160</v>
      </c>
      <c r="G29" s="235">
        <f t="shared" si="0"/>
        <v>4320</v>
      </c>
    </row>
    <row r="30" spans="1:7" s="233" customFormat="1" ht="30" x14ac:dyDescent="0.25">
      <c r="A30" s="236">
        <f t="shared" si="1"/>
        <v>15</v>
      </c>
      <c r="B30" s="341" t="s">
        <v>883</v>
      </c>
      <c r="C30" s="149">
        <v>2634</v>
      </c>
      <c r="D30" s="247" t="s">
        <v>5253</v>
      </c>
      <c r="E30" s="144" t="s">
        <v>868</v>
      </c>
      <c r="F30" s="235">
        <v>3200</v>
      </c>
      <c r="G30" s="235">
        <f t="shared" si="0"/>
        <v>6400</v>
      </c>
    </row>
    <row r="31" spans="1:7" s="233" customFormat="1" x14ac:dyDescent="0.25">
      <c r="A31" s="671" t="s">
        <v>2700</v>
      </c>
      <c r="B31" s="672"/>
      <c r="C31" s="672"/>
      <c r="D31" s="672"/>
      <c r="E31" s="672"/>
      <c r="F31" s="672"/>
      <c r="G31" s="673"/>
    </row>
    <row r="32" spans="1:7" s="233" customFormat="1" ht="30" x14ac:dyDescent="0.25">
      <c r="A32" s="232">
        <f>A30+1</f>
        <v>16</v>
      </c>
      <c r="B32" s="341" t="s">
        <v>973</v>
      </c>
      <c r="C32" s="149">
        <v>3131</v>
      </c>
      <c r="D32" s="247" t="s">
        <v>967</v>
      </c>
      <c r="E32" s="144" t="s">
        <v>868</v>
      </c>
      <c r="F32" s="235">
        <v>1900</v>
      </c>
      <c r="G32" s="235">
        <f t="shared" ref="G32:G41" si="2">F32*2</f>
        <v>3800</v>
      </c>
    </row>
    <row r="33" spans="1:7" s="233" customFormat="1" ht="30" x14ac:dyDescent="0.25">
      <c r="A33" s="232">
        <f>A32+1</f>
        <v>17</v>
      </c>
      <c r="B33" s="341" t="s">
        <v>974</v>
      </c>
      <c r="C33" s="236">
        <v>8450</v>
      </c>
      <c r="D33" s="247" t="s">
        <v>968</v>
      </c>
      <c r="E33" s="144" t="s">
        <v>868</v>
      </c>
      <c r="F33" s="235">
        <v>2100</v>
      </c>
      <c r="G33" s="235">
        <f t="shared" si="2"/>
        <v>4200</v>
      </c>
    </row>
    <row r="34" spans="1:7" s="233" customFormat="1" ht="30" x14ac:dyDescent="0.25">
      <c r="A34" s="232">
        <f t="shared" ref="A34:A41" si="3">A33+1</f>
        <v>18</v>
      </c>
      <c r="B34" s="341" t="s">
        <v>975</v>
      </c>
      <c r="C34" s="236">
        <v>8451</v>
      </c>
      <c r="D34" s="247" t="s">
        <v>969</v>
      </c>
      <c r="E34" s="144" t="s">
        <v>868</v>
      </c>
      <c r="F34" s="235">
        <v>2500</v>
      </c>
      <c r="G34" s="235">
        <f t="shared" si="2"/>
        <v>5000</v>
      </c>
    </row>
    <row r="35" spans="1:7" s="233" customFormat="1" ht="30" x14ac:dyDescent="0.25">
      <c r="A35" s="232">
        <f t="shared" si="3"/>
        <v>19</v>
      </c>
      <c r="B35" s="341" t="s">
        <v>976</v>
      </c>
      <c r="C35" s="149">
        <v>3132</v>
      </c>
      <c r="D35" s="247" t="s">
        <v>5295</v>
      </c>
      <c r="E35" s="144" t="s">
        <v>868</v>
      </c>
      <c r="F35" s="235">
        <v>2700</v>
      </c>
      <c r="G35" s="235">
        <f t="shared" si="2"/>
        <v>5400</v>
      </c>
    </row>
    <row r="36" spans="1:7" s="233" customFormat="1" ht="45" x14ac:dyDescent="0.25">
      <c r="A36" s="232">
        <f t="shared" si="3"/>
        <v>20</v>
      </c>
      <c r="B36" s="341" t="s">
        <v>977</v>
      </c>
      <c r="C36" s="236">
        <v>8452</v>
      </c>
      <c r="D36" s="247" t="s">
        <v>5254</v>
      </c>
      <c r="E36" s="144" t="s">
        <v>868</v>
      </c>
      <c r="F36" s="235">
        <v>4000</v>
      </c>
      <c r="G36" s="235">
        <f t="shared" si="2"/>
        <v>8000</v>
      </c>
    </row>
    <row r="37" spans="1:7" s="233" customFormat="1" ht="30" x14ac:dyDescent="0.25">
      <c r="A37" s="232">
        <f t="shared" si="3"/>
        <v>21</v>
      </c>
      <c r="B37" s="341" t="s">
        <v>978</v>
      </c>
      <c r="C37" s="149">
        <v>3133</v>
      </c>
      <c r="D37" s="247" t="s">
        <v>970</v>
      </c>
      <c r="E37" s="144" t="s">
        <v>868</v>
      </c>
      <c r="F37" s="235">
        <v>1520</v>
      </c>
      <c r="G37" s="235">
        <f t="shared" si="2"/>
        <v>3040</v>
      </c>
    </row>
    <row r="38" spans="1:7" s="233" customFormat="1" ht="30" x14ac:dyDescent="0.25">
      <c r="A38" s="232">
        <f t="shared" si="3"/>
        <v>22</v>
      </c>
      <c r="B38" s="341" t="s">
        <v>979</v>
      </c>
      <c r="C38" s="236">
        <v>8453</v>
      </c>
      <c r="D38" s="247" t="s">
        <v>971</v>
      </c>
      <c r="E38" s="144" t="s">
        <v>868</v>
      </c>
      <c r="F38" s="235">
        <v>1680</v>
      </c>
      <c r="G38" s="235">
        <f t="shared" si="2"/>
        <v>3360</v>
      </c>
    </row>
    <row r="39" spans="1:7" s="233" customFormat="1" ht="30" x14ac:dyDescent="0.25">
      <c r="A39" s="232">
        <f t="shared" si="3"/>
        <v>23</v>
      </c>
      <c r="B39" s="341" t="s">
        <v>980</v>
      </c>
      <c r="C39" s="236">
        <v>8454</v>
      </c>
      <c r="D39" s="247" t="s">
        <v>972</v>
      </c>
      <c r="E39" s="144" t="s">
        <v>868</v>
      </c>
      <c r="F39" s="235">
        <v>2000</v>
      </c>
      <c r="G39" s="235">
        <f t="shared" si="2"/>
        <v>4000</v>
      </c>
    </row>
    <row r="40" spans="1:7" s="233" customFormat="1" ht="30" x14ac:dyDescent="0.25">
      <c r="A40" s="232">
        <f t="shared" si="3"/>
        <v>24</v>
      </c>
      <c r="B40" s="341" t="s">
        <v>981</v>
      </c>
      <c r="C40" s="149">
        <v>3134</v>
      </c>
      <c r="D40" s="247" t="s">
        <v>5296</v>
      </c>
      <c r="E40" s="144" t="s">
        <v>868</v>
      </c>
      <c r="F40" s="235">
        <v>2160</v>
      </c>
      <c r="G40" s="235">
        <f t="shared" si="2"/>
        <v>4320</v>
      </c>
    </row>
    <row r="41" spans="1:7" s="233" customFormat="1" ht="45" x14ac:dyDescent="0.25">
      <c r="A41" s="232">
        <f t="shared" si="3"/>
        <v>25</v>
      </c>
      <c r="B41" s="341" t="s">
        <v>982</v>
      </c>
      <c r="C41" s="236">
        <v>8455</v>
      </c>
      <c r="D41" s="247" t="s">
        <v>5255</v>
      </c>
      <c r="E41" s="144" t="s">
        <v>868</v>
      </c>
      <c r="F41" s="235">
        <v>3200</v>
      </c>
      <c r="G41" s="235">
        <f t="shared" si="2"/>
        <v>6400</v>
      </c>
    </row>
    <row r="42" spans="1:7" s="233" customFormat="1" x14ac:dyDescent="0.25">
      <c r="A42" s="671" t="s">
        <v>2701</v>
      </c>
      <c r="B42" s="672"/>
      <c r="C42" s="672"/>
      <c r="D42" s="672"/>
      <c r="E42" s="672"/>
      <c r="F42" s="672"/>
      <c r="G42" s="673"/>
    </row>
    <row r="43" spans="1:7" s="233" customFormat="1" ht="30" x14ac:dyDescent="0.25">
      <c r="A43" s="232">
        <f>A41+1</f>
        <v>26</v>
      </c>
      <c r="B43" s="342" t="s">
        <v>884</v>
      </c>
      <c r="C43" s="149">
        <v>1211</v>
      </c>
      <c r="D43" s="248" t="s">
        <v>886</v>
      </c>
      <c r="E43" s="144" t="s">
        <v>868</v>
      </c>
      <c r="F43" s="235">
        <v>1900</v>
      </c>
      <c r="G43" s="235">
        <f t="shared" ref="G43:G52" si="4">F43*2</f>
        <v>3800</v>
      </c>
    </row>
    <row r="44" spans="1:7" s="233" customFormat="1" ht="30" x14ac:dyDescent="0.25">
      <c r="A44" s="232">
        <f>A43+1</f>
        <v>27</v>
      </c>
      <c r="B44" s="342" t="s">
        <v>889</v>
      </c>
      <c r="C44" s="236">
        <v>8456</v>
      </c>
      <c r="D44" s="143" t="s">
        <v>864</v>
      </c>
      <c r="E44" s="144" t="s">
        <v>868</v>
      </c>
      <c r="F44" s="235">
        <v>2100</v>
      </c>
      <c r="G44" s="235">
        <f t="shared" si="4"/>
        <v>4200</v>
      </c>
    </row>
    <row r="45" spans="1:7" s="233" customFormat="1" ht="30" x14ac:dyDescent="0.25">
      <c r="A45" s="232">
        <f t="shared" ref="A45:A52" si="5">A44+1</f>
        <v>28</v>
      </c>
      <c r="B45" s="342" t="s">
        <v>896</v>
      </c>
      <c r="C45" s="236">
        <v>8457</v>
      </c>
      <c r="D45" s="143" t="s">
        <v>887</v>
      </c>
      <c r="E45" s="144" t="s">
        <v>868</v>
      </c>
      <c r="F45" s="235">
        <v>2500</v>
      </c>
      <c r="G45" s="235">
        <f t="shared" si="4"/>
        <v>5000</v>
      </c>
    </row>
    <row r="46" spans="1:7" s="233" customFormat="1" ht="30" x14ac:dyDescent="0.25">
      <c r="A46" s="232">
        <f t="shared" si="5"/>
        <v>29</v>
      </c>
      <c r="B46" s="342" t="s">
        <v>890</v>
      </c>
      <c r="C46" s="149">
        <v>1212</v>
      </c>
      <c r="D46" s="143" t="s">
        <v>5297</v>
      </c>
      <c r="E46" s="144" t="s">
        <v>868</v>
      </c>
      <c r="F46" s="235">
        <v>2700</v>
      </c>
      <c r="G46" s="235">
        <f t="shared" si="4"/>
        <v>5400</v>
      </c>
    </row>
    <row r="47" spans="1:7" s="233" customFormat="1" ht="30" x14ac:dyDescent="0.25">
      <c r="A47" s="232">
        <f t="shared" si="5"/>
        <v>30</v>
      </c>
      <c r="B47" s="342" t="s">
        <v>891</v>
      </c>
      <c r="C47" s="149">
        <v>1213</v>
      </c>
      <c r="D47" s="143" t="s">
        <v>5256</v>
      </c>
      <c r="E47" s="144" t="s">
        <v>868</v>
      </c>
      <c r="F47" s="235">
        <v>4000</v>
      </c>
      <c r="G47" s="235">
        <f t="shared" si="4"/>
        <v>8000</v>
      </c>
    </row>
    <row r="48" spans="1:7" s="233" customFormat="1" ht="30" x14ac:dyDescent="0.25">
      <c r="A48" s="232">
        <f t="shared" si="5"/>
        <v>31</v>
      </c>
      <c r="B48" s="343" t="s">
        <v>885</v>
      </c>
      <c r="C48" s="149">
        <v>2635</v>
      </c>
      <c r="D48" s="143" t="s">
        <v>828</v>
      </c>
      <c r="E48" s="144" t="s">
        <v>868</v>
      </c>
      <c r="F48" s="235">
        <v>1520</v>
      </c>
      <c r="G48" s="235">
        <f t="shared" si="4"/>
        <v>3040</v>
      </c>
    </row>
    <row r="49" spans="1:7" s="233" customFormat="1" ht="30" x14ac:dyDescent="0.25">
      <c r="A49" s="232">
        <f t="shared" si="5"/>
        <v>32</v>
      </c>
      <c r="B49" s="342" t="s">
        <v>892</v>
      </c>
      <c r="C49" s="236">
        <v>8458</v>
      </c>
      <c r="D49" s="143" t="s">
        <v>865</v>
      </c>
      <c r="E49" s="144" t="s">
        <v>868</v>
      </c>
      <c r="F49" s="235">
        <v>1680</v>
      </c>
      <c r="G49" s="235">
        <f t="shared" si="4"/>
        <v>3360</v>
      </c>
    </row>
    <row r="50" spans="1:7" s="233" customFormat="1" ht="30" x14ac:dyDescent="0.25">
      <c r="A50" s="232">
        <f t="shared" si="5"/>
        <v>33</v>
      </c>
      <c r="B50" s="342" t="s">
        <v>893</v>
      </c>
      <c r="C50" s="236">
        <v>8459</v>
      </c>
      <c r="D50" s="143" t="s">
        <v>888</v>
      </c>
      <c r="E50" s="144" t="s">
        <v>868</v>
      </c>
      <c r="F50" s="235">
        <v>2000</v>
      </c>
      <c r="G50" s="235">
        <f t="shared" si="4"/>
        <v>4000</v>
      </c>
    </row>
    <row r="51" spans="1:7" s="233" customFormat="1" ht="30" x14ac:dyDescent="0.25">
      <c r="A51" s="232">
        <f t="shared" si="5"/>
        <v>34</v>
      </c>
      <c r="B51" s="342" t="s">
        <v>894</v>
      </c>
      <c r="C51" s="149">
        <v>2636</v>
      </c>
      <c r="D51" s="143" t="s">
        <v>5298</v>
      </c>
      <c r="E51" s="144" t="s">
        <v>868</v>
      </c>
      <c r="F51" s="235">
        <v>2160</v>
      </c>
      <c r="G51" s="235">
        <f t="shared" si="4"/>
        <v>4320</v>
      </c>
    </row>
    <row r="52" spans="1:7" s="233" customFormat="1" ht="30" x14ac:dyDescent="0.25">
      <c r="A52" s="232">
        <f t="shared" si="5"/>
        <v>35</v>
      </c>
      <c r="B52" s="342" t="s">
        <v>895</v>
      </c>
      <c r="C52" s="149">
        <v>2637</v>
      </c>
      <c r="D52" s="143" t="s">
        <v>5257</v>
      </c>
      <c r="E52" s="144" t="s">
        <v>868</v>
      </c>
      <c r="F52" s="235">
        <v>3200</v>
      </c>
      <c r="G52" s="235">
        <f t="shared" si="4"/>
        <v>6400</v>
      </c>
    </row>
    <row r="53" spans="1:7" s="233" customFormat="1" x14ac:dyDescent="0.25">
      <c r="A53" s="671" t="s">
        <v>2702</v>
      </c>
      <c r="B53" s="672"/>
      <c r="C53" s="672"/>
      <c r="D53" s="672"/>
      <c r="E53" s="672"/>
      <c r="F53" s="672"/>
      <c r="G53" s="673"/>
    </row>
    <row r="54" spans="1:7" s="233" customFormat="1" x14ac:dyDescent="0.25">
      <c r="A54" s="232">
        <f>A52+1</f>
        <v>36</v>
      </c>
      <c r="B54" s="342" t="s">
        <v>919</v>
      </c>
      <c r="C54" s="149">
        <v>2466</v>
      </c>
      <c r="D54" s="248" t="s">
        <v>833</v>
      </c>
      <c r="E54" s="144" t="s">
        <v>868</v>
      </c>
      <c r="F54" s="235">
        <v>1900</v>
      </c>
      <c r="G54" s="235">
        <f t="shared" ref="G54:G68" si="6">F54*2</f>
        <v>3800</v>
      </c>
    </row>
    <row r="55" spans="1:7" s="233" customFormat="1" ht="30" x14ac:dyDescent="0.25">
      <c r="A55" s="232">
        <f>A54+1</f>
        <v>37</v>
      </c>
      <c r="B55" s="342" t="s">
        <v>923</v>
      </c>
      <c r="C55" s="236">
        <v>8462</v>
      </c>
      <c r="D55" s="248" t="s">
        <v>931</v>
      </c>
      <c r="E55" s="144" t="s">
        <v>868</v>
      </c>
      <c r="F55" s="235">
        <v>2100</v>
      </c>
      <c r="G55" s="235">
        <f t="shared" si="6"/>
        <v>4200</v>
      </c>
    </row>
    <row r="56" spans="1:7" s="233" customFormat="1" ht="30" x14ac:dyDescent="0.25">
      <c r="A56" s="232">
        <f t="shared" ref="A56:A68" si="7">A55+1</f>
        <v>38</v>
      </c>
      <c r="B56" s="342" t="s">
        <v>924</v>
      </c>
      <c r="C56" s="236">
        <v>8463</v>
      </c>
      <c r="D56" s="248" t="s">
        <v>934</v>
      </c>
      <c r="E56" s="144" t="s">
        <v>868</v>
      </c>
      <c r="F56" s="235">
        <v>2500</v>
      </c>
      <c r="G56" s="235">
        <f t="shared" si="6"/>
        <v>5000</v>
      </c>
    </row>
    <row r="57" spans="1:7" s="233" customFormat="1" ht="30" x14ac:dyDescent="0.25">
      <c r="A57" s="232">
        <f t="shared" si="7"/>
        <v>39</v>
      </c>
      <c r="B57" s="342" t="s">
        <v>925</v>
      </c>
      <c r="C57" s="149">
        <v>2554</v>
      </c>
      <c r="D57" s="248" t="s">
        <v>5666</v>
      </c>
      <c r="E57" s="144" t="s">
        <v>868</v>
      </c>
      <c r="F57" s="235">
        <v>2700</v>
      </c>
      <c r="G57" s="235">
        <f t="shared" si="6"/>
        <v>5400</v>
      </c>
    </row>
    <row r="58" spans="1:7" s="233" customFormat="1" ht="30" x14ac:dyDescent="0.25">
      <c r="A58" s="232">
        <f t="shared" si="7"/>
        <v>40</v>
      </c>
      <c r="B58" s="342" t="s">
        <v>926</v>
      </c>
      <c r="C58" s="236">
        <v>8464</v>
      </c>
      <c r="D58" s="248" t="s">
        <v>5258</v>
      </c>
      <c r="E58" s="144" t="s">
        <v>868</v>
      </c>
      <c r="F58" s="235">
        <v>4000</v>
      </c>
      <c r="G58" s="235">
        <f t="shared" si="6"/>
        <v>8000</v>
      </c>
    </row>
    <row r="59" spans="1:7" s="168" customFormat="1" ht="30" x14ac:dyDescent="0.25">
      <c r="A59" s="232">
        <f t="shared" si="7"/>
        <v>41</v>
      </c>
      <c r="B59" s="343" t="s">
        <v>2263</v>
      </c>
      <c r="C59" s="149">
        <v>1214</v>
      </c>
      <c r="D59" s="143" t="s">
        <v>922</v>
      </c>
      <c r="E59" s="144" t="s">
        <v>868</v>
      </c>
      <c r="F59" s="151">
        <v>2690</v>
      </c>
      <c r="G59" s="235">
        <f t="shared" si="6"/>
        <v>5380</v>
      </c>
    </row>
    <row r="60" spans="1:7" s="168" customFormat="1" ht="30" x14ac:dyDescent="0.25">
      <c r="A60" s="232">
        <f t="shared" si="7"/>
        <v>42</v>
      </c>
      <c r="B60" s="343" t="s">
        <v>2264</v>
      </c>
      <c r="C60" s="149">
        <v>8468</v>
      </c>
      <c r="D60" s="143" t="s">
        <v>933</v>
      </c>
      <c r="E60" s="144" t="s">
        <v>868</v>
      </c>
      <c r="F60" s="151">
        <v>2810</v>
      </c>
      <c r="G60" s="235">
        <f t="shared" si="6"/>
        <v>5620</v>
      </c>
    </row>
    <row r="61" spans="1:7" s="168" customFormat="1" ht="30" x14ac:dyDescent="0.25">
      <c r="A61" s="232">
        <f t="shared" si="7"/>
        <v>43</v>
      </c>
      <c r="B61" s="343" t="s">
        <v>2265</v>
      </c>
      <c r="C61" s="149">
        <v>8469</v>
      </c>
      <c r="D61" s="143" t="s">
        <v>936</v>
      </c>
      <c r="E61" s="144" t="s">
        <v>868</v>
      </c>
      <c r="F61" s="151">
        <v>3050</v>
      </c>
      <c r="G61" s="235">
        <f t="shared" si="6"/>
        <v>6100</v>
      </c>
    </row>
    <row r="62" spans="1:7" s="168" customFormat="1" ht="30" x14ac:dyDescent="0.25">
      <c r="A62" s="232">
        <f t="shared" si="7"/>
        <v>44</v>
      </c>
      <c r="B62" s="343" t="s">
        <v>2266</v>
      </c>
      <c r="C62" s="149">
        <v>1215</v>
      </c>
      <c r="D62" s="143" t="s">
        <v>5299</v>
      </c>
      <c r="E62" s="144" t="s">
        <v>868</v>
      </c>
      <c r="F62" s="151">
        <v>3460</v>
      </c>
      <c r="G62" s="235">
        <f t="shared" si="6"/>
        <v>6920</v>
      </c>
    </row>
    <row r="63" spans="1:7" s="168" customFormat="1" ht="45" x14ac:dyDescent="0.25">
      <c r="A63" s="232">
        <f t="shared" si="7"/>
        <v>45</v>
      </c>
      <c r="B63" s="343" t="s">
        <v>2267</v>
      </c>
      <c r="C63" s="149">
        <v>8611</v>
      </c>
      <c r="D63" s="143" t="s">
        <v>5259</v>
      </c>
      <c r="E63" s="144" t="s">
        <v>868</v>
      </c>
      <c r="F63" s="151">
        <v>5110</v>
      </c>
      <c r="G63" s="235">
        <f t="shared" si="6"/>
        <v>10220</v>
      </c>
    </row>
    <row r="64" spans="1:7" s="233" customFormat="1" x14ac:dyDescent="0.25">
      <c r="A64" s="232">
        <f t="shared" si="7"/>
        <v>46</v>
      </c>
      <c r="B64" s="342" t="s">
        <v>920</v>
      </c>
      <c r="C64" s="149">
        <v>2651</v>
      </c>
      <c r="D64" s="248" t="s">
        <v>921</v>
      </c>
      <c r="E64" s="144" t="s">
        <v>868</v>
      </c>
      <c r="F64" s="235">
        <v>1520</v>
      </c>
      <c r="G64" s="235">
        <f t="shared" si="6"/>
        <v>3040</v>
      </c>
    </row>
    <row r="65" spans="1:7" s="233" customFormat="1" ht="30" x14ac:dyDescent="0.25">
      <c r="A65" s="232">
        <f t="shared" si="7"/>
        <v>47</v>
      </c>
      <c r="B65" s="342" t="s">
        <v>927</v>
      </c>
      <c r="C65" s="236">
        <v>8465</v>
      </c>
      <c r="D65" s="248" t="s">
        <v>932</v>
      </c>
      <c r="E65" s="144" t="s">
        <v>868</v>
      </c>
      <c r="F65" s="235">
        <v>1680</v>
      </c>
      <c r="G65" s="235">
        <f t="shared" si="6"/>
        <v>3360</v>
      </c>
    </row>
    <row r="66" spans="1:7" s="233" customFormat="1" ht="30" x14ac:dyDescent="0.25">
      <c r="A66" s="232">
        <f t="shared" si="7"/>
        <v>48</v>
      </c>
      <c r="B66" s="342" t="s">
        <v>928</v>
      </c>
      <c r="C66" s="236">
        <v>8466</v>
      </c>
      <c r="D66" s="248" t="s">
        <v>935</v>
      </c>
      <c r="E66" s="144" t="s">
        <v>868</v>
      </c>
      <c r="F66" s="235">
        <v>2000</v>
      </c>
      <c r="G66" s="235">
        <f t="shared" si="6"/>
        <v>4000</v>
      </c>
    </row>
    <row r="67" spans="1:7" s="233" customFormat="1" ht="30" x14ac:dyDescent="0.25">
      <c r="A67" s="232">
        <f t="shared" si="7"/>
        <v>49</v>
      </c>
      <c r="B67" s="342" t="s">
        <v>929</v>
      </c>
      <c r="C67" s="149">
        <v>2652</v>
      </c>
      <c r="D67" s="248" t="s">
        <v>5300</v>
      </c>
      <c r="E67" s="144" t="s">
        <v>868</v>
      </c>
      <c r="F67" s="235">
        <v>2160</v>
      </c>
      <c r="G67" s="235">
        <f t="shared" si="6"/>
        <v>4320</v>
      </c>
    </row>
    <row r="68" spans="1:7" s="233" customFormat="1" ht="30" x14ac:dyDescent="0.25">
      <c r="A68" s="232">
        <f t="shared" si="7"/>
        <v>50</v>
      </c>
      <c r="B68" s="342" t="s">
        <v>930</v>
      </c>
      <c r="C68" s="236">
        <v>8467</v>
      </c>
      <c r="D68" s="248" t="s">
        <v>5260</v>
      </c>
      <c r="E68" s="144" t="s">
        <v>868</v>
      </c>
      <c r="F68" s="235">
        <v>3200</v>
      </c>
      <c r="G68" s="235">
        <f t="shared" si="6"/>
        <v>6400</v>
      </c>
    </row>
    <row r="69" spans="1:7" s="233" customFormat="1" x14ac:dyDescent="0.25">
      <c r="A69" s="671" t="s">
        <v>2704</v>
      </c>
      <c r="B69" s="672"/>
      <c r="C69" s="672"/>
      <c r="D69" s="672"/>
      <c r="E69" s="672"/>
      <c r="F69" s="672"/>
      <c r="G69" s="673"/>
    </row>
    <row r="70" spans="1:7" s="233" customFormat="1" ht="30" x14ac:dyDescent="0.25">
      <c r="A70" s="232">
        <f>A68+1</f>
        <v>51</v>
      </c>
      <c r="B70" s="343" t="s">
        <v>1087</v>
      </c>
      <c r="C70" s="149">
        <v>6720</v>
      </c>
      <c r="D70" s="248" t="s">
        <v>1085</v>
      </c>
      <c r="E70" s="144" t="s">
        <v>868</v>
      </c>
      <c r="F70" s="235">
        <v>1900</v>
      </c>
      <c r="G70" s="235">
        <f t="shared" ref="G70:G71" si="8">F70*2</f>
        <v>3800</v>
      </c>
    </row>
    <row r="71" spans="1:7" s="233" customFormat="1" ht="30" x14ac:dyDescent="0.25">
      <c r="A71" s="232">
        <f>A70+1</f>
        <v>52</v>
      </c>
      <c r="B71" s="343" t="s">
        <v>1088</v>
      </c>
      <c r="C71" s="149">
        <v>6721</v>
      </c>
      <c r="D71" s="248" t="s">
        <v>1086</v>
      </c>
      <c r="E71" s="144" t="s">
        <v>868</v>
      </c>
      <c r="F71" s="235">
        <v>1520</v>
      </c>
      <c r="G71" s="235">
        <f t="shared" si="8"/>
        <v>3040</v>
      </c>
    </row>
    <row r="72" spans="1:7" s="233" customFormat="1" x14ac:dyDescent="0.25">
      <c r="A72" s="671" t="s">
        <v>2703</v>
      </c>
      <c r="B72" s="672"/>
      <c r="C72" s="672"/>
      <c r="D72" s="672"/>
      <c r="E72" s="672"/>
      <c r="F72" s="672"/>
      <c r="G72" s="673"/>
    </row>
    <row r="73" spans="1:7" s="233" customFormat="1" ht="30" x14ac:dyDescent="0.25">
      <c r="A73" s="232">
        <f>A71+1</f>
        <v>53</v>
      </c>
      <c r="B73" s="341" t="s">
        <v>943</v>
      </c>
      <c r="C73" s="149">
        <v>1216</v>
      </c>
      <c r="D73" s="247" t="s">
        <v>937</v>
      </c>
      <c r="E73" s="144" t="s">
        <v>868</v>
      </c>
      <c r="F73" s="235">
        <v>1900</v>
      </c>
      <c r="G73" s="235">
        <f t="shared" ref="G73:G84" si="9">F73*2</f>
        <v>3800</v>
      </c>
    </row>
    <row r="74" spans="1:7" s="233" customFormat="1" ht="30" x14ac:dyDescent="0.25">
      <c r="A74" s="232">
        <f>A73+1</f>
        <v>54</v>
      </c>
      <c r="B74" s="341" t="s">
        <v>944</v>
      </c>
      <c r="C74" s="236">
        <v>8470</v>
      </c>
      <c r="D74" s="247" t="s">
        <v>938</v>
      </c>
      <c r="E74" s="144" t="s">
        <v>868</v>
      </c>
      <c r="F74" s="235">
        <v>2100</v>
      </c>
      <c r="G74" s="235">
        <f t="shared" si="9"/>
        <v>4200</v>
      </c>
    </row>
    <row r="75" spans="1:7" s="233" customFormat="1" ht="30" x14ac:dyDescent="0.25">
      <c r="A75" s="232">
        <f t="shared" ref="A75:A83" si="10">A74+1</f>
        <v>55</v>
      </c>
      <c r="B75" s="341" t="s">
        <v>945</v>
      </c>
      <c r="C75" s="236">
        <v>8471</v>
      </c>
      <c r="D75" s="247" t="s">
        <v>939</v>
      </c>
      <c r="E75" s="144" t="s">
        <v>868</v>
      </c>
      <c r="F75" s="235">
        <v>2500</v>
      </c>
      <c r="G75" s="235">
        <f t="shared" si="9"/>
        <v>5000</v>
      </c>
    </row>
    <row r="76" spans="1:7" s="233" customFormat="1" ht="30" x14ac:dyDescent="0.25">
      <c r="A76" s="232">
        <f t="shared" si="10"/>
        <v>56</v>
      </c>
      <c r="B76" s="341" t="s">
        <v>946</v>
      </c>
      <c r="C76" s="149">
        <v>1217</v>
      </c>
      <c r="D76" s="247" t="s">
        <v>5301</v>
      </c>
      <c r="E76" s="144" t="s">
        <v>868</v>
      </c>
      <c r="F76" s="235">
        <v>2700</v>
      </c>
      <c r="G76" s="235">
        <f t="shared" si="9"/>
        <v>5400</v>
      </c>
    </row>
    <row r="77" spans="1:7" s="233" customFormat="1" ht="30" x14ac:dyDescent="0.25">
      <c r="A77" s="232">
        <f t="shared" si="10"/>
        <v>57</v>
      </c>
      <c r="B77" s="341" t="s">
        <v>947</v>
      </c>
      <c r="C77" s="149">
        <v>1218</v>
      </c>
      <c r="D77" s="247" t="s">
        <v>5261</v>
      </c>
      <c r="E77" s="144" t="s">
        <v>868</v>
      </c>
      <c r="F77" s="235">
        <v>4000</v>
      </c>
      <c r="G77" s="235">
        <f t="shared" si="9"/>
        <v>8000</v>
      </c>
    </row>
    <row r="78" spans="1:7" s="233" customFormat="1" ht="30" x14ac:dyDescent="0.25">
      <c r="A78" s="232">
        <f>A77+1</f>
        <v>58</v>
      </c>
      <c r="B78" s="217" t="s">
        <v>5889</v>
      </c>
      <c r="C78" s="216">
        <v>9159</v>
      </c>
      <c r="D78" s="247" t="s">
        <v>5891</v>
      </c>
      <c r="E78" s="144" t="s">
        <v>868</v>
      </c>
      <c r="F78" s="145">
        <v>10000</v>
      </c>
      <c r="G78" s="145">
        <f>F78*2</f>
        <v>20000</v>
      </c>
    </row>
    <row r="79" spans="1:7" s="233" customFormat="1" ht="30" x14ac:dyDescent="0.25">
      <c r="A79" s="232">
        <f>A78+1</f>
        <v>59</v>
      </c>
      <c r="B79" s="341" t="s">
        <v>948</v>
      </c>
      <c r="C79" s="149">
        <v>2657</v>
      </c>
      <c r="D79" s="247" t="s">
        <v>940</v>
      </c>
      <c r="E79" s="144" t="s">
        <v>868</v>
      </c>
      <c r="F79" s="235">
        <v>1520</v>
      </c>
      <c r="G79" s="235">
        <f t="shared" si="9"/>
        <v>3040</v>
      </c>
    </row>
    <row r="80" spans="1:7" s="233" customFormat="1" ht="30" x14ac:dyDescent="0.25">
      <c r="A80" s="232">
        <f t="shared" si="10"/>
        <v>60</v>
      </c>
      <c r="B80" s="341" t="s">
        <v>949</v>
      </c>
      <c r="C80" s="236">
        <v>8472</v>
      </c>
      <c r="D80" s="247" t="s">
        <v>941</v>
      </c>
      <c r="E80" s="144" t="s">
        <v>868</v>
      </c>
      <c r="F80" s="235">
        <v>1680</v>
      </c>
      <c r="G80" s="235">
        <f t="shared" si="9"/>
        <v>3360</v>
      </c>
    </row>
    <row r="81" spans="1:7" s="233" customFormat="1" ht="30" x14ac:dyDescent="0.25">
      <c r="A81" s="232">
        <f t="shared" si="10"/>
        <v>61</v>
      </c>
      <c r="B81" s="341" t="s">
        <v>950</v>
      </c>
      <c r="C81" s="236">
        <v>8473</v>
      </c>
      <c r="D81" s="247" t="s">
        <v>942</v>
      </c>
      <c r="E81" s="144" t="s">
        <v>868</v>
      </c>
      <c r="F81" s="235">
        <v>2000</v>
      </c>
      <c r="G81" s="235">
        <f t="shared" si="9"/>
        <v>4000</v>
      </c>
    </row>
    <row r="82" spans="1:7" s="233" customFormat="1" ht="30" x14ac:dyDescent="0.25">
      <c r="A82" s="232">
        <f t="shared" si="10"/>
        <v>62</v>
      </c>
      <c r="B82" s="341" t="s">
        <v>951</v>
      </c>
      <c r="C82" s="149">
        <v>2658</v>
      </c>
      <c r="D82" s="247" t="s">
        <v>5302</v>
      </c>
      <c r="E82" s="144" t="s">
        <v>868</v>
      </c>
      <c r="F82" s="235">
        <v>2160</v>
      </c>
      <c r="G82" s="235">
        <f t="shared" si="9"/>
        <v>4320</v>
      </c>
    </row>
    <row r="83" spans="1:7" s="233" customFormat="1" ht="30" x14ac:dyDescent="0.25">
      <c r="A83" s="232">
        <f t="shared" si="10"/>
        <v>63</v>
      </c>
      <c r="B83" s="341" t="s">
        <v>952</v>
      </c>
      <c r="C83" s="149">
        <v>2659</v>
      </c>
      <c r="D83" s="247" t="s">
        <v>5262</v>
      </c>
      <c r="E83" s="144" t="s">
        <v>868</v>
      </c>
      <c r="F83" s="235">
        <v>3200</v>
      </c>
      <c r="G83" s="235">
        <f t="shared" si="9"/>
        <v>6400</v>
      </c>
    </row>
    <row r="84" spans="1:7" s="233" customFormat="1" ht="30" x14ac:dyDescent="0.25">
      <c r="A84" s="232">
        <f>A78+1</f>
        <v>59</v>
      </c>
      <c r="B84" s="217" t="s">
        <v>5890</v>
      </c>
      <c r="C84" s="216">
        <v>9160</v>
      </c>
      <c r="D84" s="247" t="s">
        <v>5892</v>
      </c>
      <c r="E84" s="144" t="s">
        <v>868</v>
      </c>
      <c r="F84" s="145">
        <v>9200</v>
      </c>
      <c r="G84" s="145">
        <f t="shared" si="9"/>
        <v>18400</v>
      </c>
    </row>
    <row r="85" spans="1:7" s="233" customFormat="1" x14ac:dyDescent="0.25">
      <c r="A85" s="671" t="s">
        <v>2705</v>
      </c>
      <c r="B85" s="672"/>
      <c r="C85" s="672"/>
      <c r="D85" s="672"/>
      <c r="E85" s="672"/>
      <c r="F85" s="672"/>
      <c r="G85" s="673"/>
    </row>
    <row r="86" spans="1:7" s="233" customFormat="1" ht="30" x14ac:dyDescent="0.25">
      <c r="A86" s="232">
        <f>A84+1</f>
        <v>60</v>
      </c>
      <c r="B86" s="341" t="s">
        <v>955</v>
      </c>
      <c r="C86" s="149">
        <v>2666</v>
      </c>
      <c r="D86" s="247" t="s">
        <v>834</v>
      </c>
      <c r="E86" s="144" t="s">
        <v>868</v>
      </c>
      <c r="F86" s="235">
        <v>1900</v>
      </c>
      <c r="G86" s="235">
        <f t="shared" ref="G86:G95" si="11">F86*2</f>
        <v>3800</v>
      </c>
    </row>
    <row r="87" spans="1:7" s="233" customFormat="1" ht="30" x14ac:dyDescent="0.25">
      <c r="A87" s="232">
        <f>A86+1</f>
        <v>61</v>
      </c>
      <c r="B87" s="341" t="s">
        <v>956</v>
      </c>
      <c r="C87" s="236">
        <v>8476</v>
      </c>
      <c r="D87" s="247" t="s">
        <v>953</v>
      </c>
      <c r="E87" s="144" t="s">
        <v>868</v>
      </c>
      <c r="F87" s="235">
        <v>2100</v>
      </c>
      <c r="G87" s="235">
        <f t="shared" si="11"/>
        <v>4200</v>
      </c>
    </row>
    <row r="88" spans="1:7" s="233" customFormat="1" ht="30" x14ac:dyDescent="0.25">
      <c r="A88" s="232">
        <f t="shared" ref="A88:A95" si="12">A87+1</f>
        <v>62</v>
      </c>
      <c r="B88" s="341" t="s">
        <v>957</v>
      </c>
      <c r="C88" s="236">
        <v>8477</v>
      </c>
      <c r="D88" s="247" t="s">
        <v>954</v>
      </c>
      <c r="E88" s="144" t="s">
        <v>868</v>
      </c>
      <c r="F88" s="235">
        <v>2500</v>
      </c>
      <c r="G88" s="235">
        <f t="shared" si="11"/>
        <v>5000</v>
      </c>
    </row>
    <row r="89" spans="1:7" s="233" customFormat="1" ht="30" x14ac:dyDescent="0.25">
      <c r="A89" s="232">
        <f t="shared" si="12"/>
        <v>63</v>
      </c>
      <c r="B89" s="341" t="s">
        <v>958</v>
      </c>
      <c r="C89" s="149">
        <v>2667</v>
      </c>
      <c r="D89" s="247" t="s">
        <v>5664</v>
      </c>
      <c r="E89" s="144" t="s">
        <v>868</v>
      </c>
      <c r="F89" s="151">
        <v>2700</v>
      </c>
      <c r="G89" s="151">
        <v>5400</v>
      </c>
    </row>
    <row r="90" spans="1:7" s="233" customFormat="1" ht="30" x14ac:dyDescent="0.25">
      <c r="A90" s="232">
        <f t="shared" si="12"/>
        <v>64</v>
      </c>
      <c r="B90" s="341" t="s">
        <v>959</v>
      </c>
      <c r="C90" s="149">
        <v>8478</v>
      </c>
      <c r="D90" s="247" t="s">
        <v>5263</v>
      </c>
      <c r="E90" s="144" t="s">
        <v>868</v>
      </c>
      <c r="F90" s="151">
        <v>4000</v>
      </c>
      <c r="G90" s="151">
        <v>8000</v>
      </c>
    </row>
    <row r="91" spans="1:7" s="233" customFormat="1" ht="30" x14ac:dyDescent="0.25">
      <c r="A91" s="232">
        <f t="shared" si="12"/>
        <v>65</v>
      </c>
      <c r="B91" s="341" t="s">
        <v>962</v>
      </c>
      <c r="C91" s="149">
        <v>2668</v>
      </c>
      <c r="D91" s="247" t="s">
        <v>835</v>
      </c>
      <c r="E91" s="144" t="s">
        <v>868</v>
      </c>
      <c r="F91" s="235">
        <v>1520</v>
      </c>
      <c r="G91" s="235">
        <f t="shared" si="11"/>
        <v>3040</v>
      </c>
    </row>
    <row r="92" spans="1:7" s="233" customFormat="1" ht="30" x14ac:dyDescent="0.25">
      <c r="A92" s="232">
        <f t="shared" si="12"/>
        <v>66</v>
      </c>
      <c r="B92" s="341" t="s">
        <v>963</v>
      </c>
      <c r="C92" s="236">
        <v>8479</v>
      </c>
      <c r="D92" s="247" t="s">
        <v>960</v>
      </c>
      <c r="E92" s="144" t="s">
        <v>868</v>
      </c>
      <c r="F92" s="235">
        <v>1680</v>
      </c>
      <c r="G92" s="235">
        <f t="shared" si="11"/>
        <v>3360</v>
      </c>
    </row>
    <row r="93" spans="1:7" s="233" customFormat="1" ht="30" x14ac:dyDescent="0.25">
      <c r="A93" s="232">
        <f t="shared" si="12"/>
        <v>67</v>
      </c>
      <c r="B93" s="341" t="s">
        <v>964</v>
      </c>
      <c r="C93" s="236">
        <v>8480</v>
      </c>
      <c r="D93" s="247" t="s">
        <v>961</v>
      </c>
      <c r="E93" s="144" t="s">
        <v>868</v>
      </c>
      <c r="F93" s="235">
        <v>2000</v>
      </c>
      <c r="G93" s="235">
        <f t="shared" si="11"/>
        <v>4000</v>
      </c>
    </row>
    <row r="94" spans="1:7" s="233" customFormat="1" ht="30" x14ac:dyDescent="0.25">
      <c r="A94" s="232">
        <f t="shared" si="12"/>
        <v>68</v>
      </c>
      <c r="B94" s="341" t="s">
        <v>965</v>
      </c>
      <c r="C94" s="149">
        <v>2670</v>
      </c>
      <c r="D94" s="247" t="s">
        <v>5667</v>
      </c>
      <c r="E94" s="144" t="s">
        <v>868</v>
      </c>
      <c r="F94" s="235">
        <v>2160</v>
      </c>
      <c r="G94" s="235">
        <f t="shared" si="11"/>
        <v>4320</v>
      </c>
    </row>
    <row r="95" spans="1:7" s="233" customFormat="1" ht="30" x14ac:dyDescent="0.25">
      <c r="A95" s="232">
        <f t="shared" si="12"/>
        <v>69</v>
      </c>
      <c r="B95" s="341" t="s">
        <v>966</v>
      </c>
      <c r="C95" s="236">
        <v>8481</v>
      </c>
      <c r="D95" s="247" t="s">
        <v>5264</v>
      </c>
      <c r="E95" s="144" t="s">
        <v>868</v>
      </c>
      <c r="F95" s="235">
        <v>3200</v>
      </c>
      <c r="G95" s="235">
        <f t="shared" si="11"/>
        <v>6400</v>
      </c>
    </row>
    <row r="96" spans="1:7" s="233" customFormat="1" x14ac:dyDescent="0.25">
      <c r="A96" s="671" t="s">
        <v>2706</v>
      </c>
      <c r="B96" s="672"/>
      <c r="C96" s="672"/>
      <c r="D96" s="672"/>
      <c r="E96" s="672"/>
      <c r="F96" s="672"/>
      <c r="G96" s="673"/>
    </row>
    <row r="97" spans="1:7" s="233" customFormat="1" ht="30" x14ac:dyDescent="0.25">
      <c r="A97" s="232">
        <f>A95+1</f>
        <v>70</v>
      </c>
      <c r="B97" s="341" t="s">
        <v>989</v>
      </c>
      <c r="C97" s="149">
        <v>6254</v>
      </c>
      <c r="D97" s="247" t="s">
        <v>983</v>
      </c>
      <c r="E97" s="144" t="s">
        <v>868</v>
      </c>
      <c r="F97" s="235">
        <v>1900</v>
      </c>
      <c r="G97" s="235">
        <f t="shared" ref="G97:G106" si="13">F97*2</f>
        <v>3800</v>
      </c>
    </row>
    <row r="98" spans="1:7" s="233" customFormat="1" ht="30" x14ac:dyDescent="0.25">
      <c r="A98" s="232">
        <f>A97+1</f>
        <v>71</v>
      </c>
      <c r="B98" s="341" t="s">
        <v>990</v>
      </c>
      <c r="C98" s="236">
        <v>8486</v>
      </c>
      <c r="D98" s="247" t="s">
        <v>984</v>
      </c>
      <c r="E98" s="144" t="s">
        <v>868</v>
      </c>
      <c r="F98" s="235">
        <v>2100</v>
      </c>
      <c r="G98" s="235">
        <f t="shared" si="13"/>
        <v>4200</v>
      </c>
    </row>
    <row r="99" spans="1:7" s="233" customFormat="1" ht="30" x14ac:dyDescent="0.25">
      <c r="A99" s="232">
        <f t="shared" ref="A99:A106" si="14">A98+1</f>
        <v>72</v>
      </c>
      <c r="B99" s="341" t="s">
        <v>991</v>
      </c>
      <c r="C99" s="236">
        <v>8487</v>
      </c>
      <c r="D99" s="247" t="s">
        <v>985</v>
      </c>
      <c r="E99" s="144" t="s">
        <v>868</v>
      </c>
      <c r="F99" s="235">
        <v>2500</v>
      </c>
      <c r="G99" s="235">
        <f t="shared" si="13"/>
        <v>5000</v>
      </c>
    </row>
    <row r="100" spans="1:7" s="233" customFormat="1" ht="30" x14ac:dyDescent="0.25">
      <c r="A100" s="232">
        <f t="shared" si="14"/>
        <v>73</v>
      </c>
      <c r="B100" s="341" t="s">
        <v>992</v>
      </c>
      <c r="C100" s="149">
        <v>6100</v>
      </c>
      <c r="D100" s="247" t="s">
        <v>5665</v>
      </c>
      <c r="E100" s="144" t="s">
        <v>868</v>
      </c>
      <c r="F100" s="235">
        <v>2700</v>
      </c>
      <c r="G100" s="235">
        <f t="shared" si="13"/>
        <v>5400</v>
      </c>
    </row>
    <row r="101" spans="1:7" s="233" customFormat="1" ht="30" x14ac:dyDescent="0.25">
      <c r="A101" s="232">
        <f t="shared" si="14"/>
        <v>74</v>
      </c>
      <c r="B101" s="341" t="s">
        <v>993</v>
      </c>
      <c r="C101" s="149">
        <v>6105</v>
      </c>
      <c r="D101" s="247" t="s">
        <v>5265</v>
      </c>
      <c r="E101" s="144" t="s">
        <v>868</v>
      </c>
      <c r="F101" s="235">
        <v>4000</v>
      </c>
      <c r="G101" s="235">
        <f t="shared" si="13"/>
        <v>8000</v>
      </c>
    </row>
    <row r="102" spans="1:7" s="233" customFormat="1" ht="30" x14ac:dyDescent="0.25">
      <c r="A102" s="232">
        <f t="shared" si="14"/>
        <v>75</v>
      </c>
      <c r="B102" s="341" t="s">
        <v>994</v>
      </c>
      <c r="C102" s="149">
        <v>6101</v>
      </c>
      <c r="D102" s="247" t="s">
        <v>986</v>
      </c>
      <c r="E102" s="144" t="s">
        <v>868</v>
      </c>
      <c r="F102" s="235">
        <v>1520</v>
      </c>
      <c r="G102" s="235">
        <f t="shared" si="13"/>
        <v>3040</v>
      </c>
    </row>
    <row r="103" spans="1:7" s="233" customFormat="1" ht="30" x14ac:dyDescent="0.25">
      <c r="A103" s="232">
        <f t="shared" si="14"/>
        <v>76</v>
      </c>
      <c r="B103" s="341" t="s">
        <v>995</v>
      </c>
      <c r="C103" s="236">
        <v>8488</v>
      </c>
      <c r="D103" s="247" t="s">
        <v>987</v>
      </c>
      <c r="E103" s="144" t="s">
        <v>868</v>
      </c>
      <c r="F103" s="235">
        <v>1680</v>
      </c>
      <c r="G103" s="235">
        <f t="shared" si="13"/>
        <v>3360</v>
      </c>
    </row>
    <row r="104" spans="1:7" s="233" customFormat="1" ht="30" x14ac:dyDescent="0.25">
      <c r="A104" s="232">
        <f t="shared" si="14"/>
        <v>77</v>
      </c>
      <c r="B104" s="341" t="s">
        <v>996</v>
      </c>
      <c r="C104" s="236">
        <v>8489</v>
      </c>
      <c r="D104" s="247" t="s">
        <v>988</v>
      </c>
      <c r="E104" s="144" t="s">
        <v>868</v>
      </c>
      <c r="F104" s="235">
        <v>2000</v>
      </c>
      <c r="G104" s="235">
        <f t="shared" si="13"/>
        <v>4000</v>
      </c>
    </row>
    <row r="105" spans="1:7" s="233" customFormat="1" ht="30" x14ac:dyDescent="0.25">
      <c r="A105" s="232">
        <f t="shared" si="14"/>
        <v>78</v>
      </c>
      <c r="B105" s="341" t="s">
        <v>997</v>
      </c>
      <c r="C105" s="149">
        <v>6102</v>
      </c>
      <c r="D105" s="247" t="s">
        <v>5668</v>
      </c>
      <c r="E105" s="144" t="s">
        <v>868</v>
      </c>
      <c r="F105" s="235">
        <v>2160</v>
      </c>
      <c r="G105" s="235">
        <f t="shared" si="13"/>
        <v>4320</v>
      </c>
    </row>
    <row r="106" spans="1:7" s="233" customFormat="1" ht="30" x14ac:dyDescent="0.25">
      <c r="A106" s="232">
        <f t="shared" si="14"/>
        <v>79</v>
      </c>
      <c r="B106" s="341" t="s">
        <v>998</v>
      </c>
      <c r="C106" s="149">
        <v>6106</v>
      </c>
      <c r="D106" s="247" t="s">
        <v>5266</v>
      </c>
      <c r="E106" s="144" t="s">
        <v>868</v>
      </c>
      <c r="F106" s="235">
        <v>3200</v>
      </c>
      <c r="G106" s="235">
        <f t="shared" si="13"/>
        <v>6400</v>
      </c>
    </row>
    <row r="107" spans="1:7" s="233" customFormat="1" x14ac:dyDescent="0.25">
      <c r="A107" s="671" t="s">
        <v>2707</v>
      </c>
      <c r="B107" s="672"/>
      <c r="C107" s="672"/>
      <c r="D107" s="672"/>
      <c r="E107" s="672"/>
      <c r="F107" s="672"/>
      <c r="G107" s="673"/>
    </row>
    <row r="108" spans="1:7" s="233" customFormat="1" ht="30" x14ac:dyDescent="0.25">
      <c r="A108" s="232">
        <f>A106+1</f>
        <v>80</v>
      </c>
      <c r="B108" s="342" t="s">
        <v>905</v>
      </c>
      <c r="C108" s="149">
        <v>1221</v>
      </c>
      <c r="D108" s="248" t="s">
        <v>831</v>
      </c>
      <c r="E108" s="144" t="s">
        <v>868</v>
      </c>
      <c r="F108" s="235">
        <v>1900</v>
      </c>
      <c r="G108" s="235">
        <f t="shared" ref="G108:G117" si="15">F108*2</f>
        <v>3800</v>
      </c>
    </row>
    <row r="109" spans="1:7" s="233" customFormat="1" ht="30" x14ac:dyDescent="0.25">
      <c r="A109" s="232">
        <f>A108+1</f>
        <v>81</v>
      </c>
      <c r="B109" s="342" t="s">
        <v>911</v>
      </c>
      <c r="C109" s="236">
        <v>8496</v>
      </c>
      <c r="D109" s="248" t="s">
        <v>907</v>
      </c>
      <c r="E109" s="144" t="s">
        <v>868</v>
      </c>
      <c r="F109" s="235">
        <v>2100</v>
      </c>
      <c r="G109" s="235">
        <f t="shared" si="15"/>
        <v>4200</v>
      </c>
    </row>
    <row r="110" spans="1:7" s="233" customFormat="1" ht="30" x14ac:dyDescent="0.25">
      <c r="A110" s="232">
        <f t="shared" ref="A110:A117" si="16">A109+1</f>
        <v>82</v>
      </c>
      <c r="B110" s="342" t="s">
        <v>912</v>
      </c>
      <c r="C110" s="236">
        <v>8497</v>
      </c>
      <c r="D110" s="248" t="s">
        <v>909</v>
      </c>
      <c r="E110" s="144" t="s">
        <v>868</v>
      </c>
      <c r="F110" s="235">
        <v>2500</v>
      </c>
      <c r="G110" s="235">
        <f t="shared" si="15"/>
        <v>5000</v>
      </c>
    </row>
    <row r="111" spans="1:7" s="233" customFormat="1" ht="30" x14ac:dyDescent="0.25">
      <c r="A111" s="232">
        <f t="shared" si="16"/>
        <v>83</v>
      </c>
      <c r="B111" s="342" t="s">
        <v>913</v>
      </c>
      <c r="C111" s="236">
        <v>8498</v>
      </c>
      <c r="D111" s="248" t="s">
        <v>5669</v>
      </c>
      <c r="E111" s="144" t="s">
        <v>868</v>
      </c>
      <c r="F111" s="235">
        <v>2700</v>
      </c>
      <c r="G111" s="235">
        <f t="shared" si="15"/>
        <v>5400</v>
      </c>
    </row>
    <row r="112" spans="1:7" s="233" customFormat="1" ht="30" x14ac:dyDescent="0.25">
      <c r="A112" s="232">
        <f t="shared" si="16"/>
        <v>84</v>
      </c>
      <c r="B112" s="342" t="s">
        <v>914</v>
      </c>
      <c r="C112" s="236">
        <v>8499</v>
      </c>
      <c r="D112" s="248" t="s">
        <v>5267</v>
      </c>
      <c r="E112" s="144" t="s">
        <v>868</v>
      </c>
      <c r="F112" s="235">
        <v>4000</v>
      </c>
      <c r="G112" s="235">
        <f t="shared" si="15"/>
        <v>8000</v>
      </c>
    </row>
    <row r="113" spans="1:7" s="233" customFormat="1" ht="30" x14ac:dyDescent="0.25">
      <c r="A113" s="232">
        <f t="shared" si="16"/>
        <v>85</v>
      </c>
      <c r="B113" s="342" t="s">
        <v>906</v>
      </c>
      <c r="C113" s="149">
        <v>2648</v>
      </c>
      <c r="D113" s="248" t="s">
        <v>832</v>
      </c>
      <c r="E113" s="144" t="s">
        <v>868</v>
      </c>
      <c r="F113" s="235">
        <v>1520</v>
      </c>
      <c r="G113" s="235">
        <f t="shared" si="15"/>
        <v>3040</v>
      </c>
    </row>
    <row r="114" spans="1:7" s="233" customFormat="1" ht="30" x14ac:dyDescent="0.25">
      <c r="A114" s="232">
        <f t="shared" si="16"/>
        <v>86</v>
      </c>
      <c r="B114" s="342" t="s">
        <v>915</v>
      </c>
      <c r="C114" s="236">
        <v>8500</v>
      </c>
      <c r="D114" s="248" t="s">
        <v>908</v>
      </c>
      <c r="E114" s="144" t="s">
        <v>868</v>
      </c>
      <c r="F114" s="235">
        <v>1680</v>
      </c>
      <c r="G114" s="235">
        <f t="shared" si="15"/>
        <v>3360</v>
      </c>
    </row>
    <row r="115" spans="1:7" s="233" customFormat="1" ht="30" x14ac:dyDescent="0.25">
      <c r="A115" s="232">
        <f t="shared" si="16"/>
        <v>87</v>
      </c>
      <c r="B115" s="342" t="s">
        <v>916</v>
      </c>
      <c r="C115" s="236">
        <v>8501</v>
      </c>
      <c r="D115" s="248" t="s">
        <v>910</v>
      </c>
      <c r="E115" s="144" t="s">
        <v>868</v>
      </c>
      <c r="F115" s="235">
        <v>2000</v>
      </c>
      <c r="G115" s="235">
        <f t="shared" si="15"/>
        <v>4000</v>
      </c>
    </row>
    <row r="116" spans="1:7" s="233" customFormat="1" ht="30" x14ac:dyDescent="0.25">
      <c r="A116" s="232">
        <f t="shared" si="16"/>
        <v>88</v>
      </c>
      <c r="B116" s="342" t="s">
        <v>917</v>
      </c>
      <c r="C116" s="236">
        <v>8502</v>
      </c>
      <c r="D116" s="248" t="s">
        <v>5670</v>
      </c>
      <c r="E116" s="144" t="s">
        <v>868</v>
      </c>
      <c r="F116" s="235">
        <v>2160</v>
      </c>
      <c r="G116" s="235">
        <f t="shared" si="15"/>
        <v>4320</v>
      </c>
    </row>
    <row r="117" spans="1:7" s="233" customFormat="1" ht="30" x14ac:dyDescent="0.25">
      <c r="A117" s="232">
        <f t="shared" si="16"/>
        <v>89</v>
      </c>
      <c r="B117" s="342" t="s">
        <v>918</v>
      </c>
      <c r="C117" s="236">
        <v>8503</v>
      </c>
      <c r="D117" s="248" t="s">
        <v>5268</v>
      </c>
      <c r="E117" s="144" t="s">
        <v>868</v>
      </c>
      <c r="F117" s="235">
        <v>3200</v>
      </c>
      <c r="G117" s="235">
        <f t="shared" si="15"/>
        <v>6400</v>
      </c>
    </row>
    <row r="118" spans="1:7" s="233" customFormat="1" x14ac:dyDescent="0.25">
      <c r="A118" s="671" t="s">
        <v>2708</v>
      </c>
      <c r="B118" s="672"/>
      <c r="C118" s="672"/>
      <c r="D118" s="672"/>
      <c r="E118" s="672"/>
      <c r="F118" s="672"/>
      <c r="G118" s="673"/>
    </row>
    <row r="119" spans="1:7" s="233" customFormat="1" ht="30" x14ac:dyDescent="0.25">
      <c r="A119" s="232">
        <f>A117+1</f>
        <v>90</v>
      </c>
      <c r="B119" s="342" t="s">
        <v>1015</v>
      </c>
      <c r="C119" s="149">
        <v>2683</v>
      </c>
      <c r="D119" s="248" t="s">
        <v>1014</v>
      </c>
      <c r="E119" s="144" t="s">
        <v>868</v>
      </c>
      <c r="F119" s="235">
        <v>1900</v>
      </c>
      <c r="G119" s="235">
        <f t="shared" ref="G119:G120" si="17">F119*2</f>
        <v>3800</v>
      </c>
    </row>
    <row r="120" spans="1:7" s="233" customFormat="1" ht="30" x14ac:dyDescent="0.25">
      <c r="A120" s="232">
        <f>A119+1</f>
        <v>91</v>
      </c>
      <c r="B120" s="342" t="s">
        <v>1017</v>
      </c>
      <c r="C120" s="236">
        <v>8508</v>
      </c>
      <c r="D120" s="248" t="s">
        <v>1016</v>
      </c>
      <c r="E120" s="144" t="s">
        <v>868</v>
      </c>
      <c r="F120" s="235">
        <v>1520</v>
      </c>
      <c r="G120" s="235">
        <f t="shared" si="17"/>
        <v>3040</v>
      </c>
    </row>
    <row r="121" spans="1:7" s="233" customFormat="1" x14ac:dyDescent="0.25">
      <c r="A121" s="674" t="s">
        <v>2709</v>
      </c>
      <c r="B121" s="675"/>
      <c r="C121" s="675"/>
      <c r="D121" s="675"/>
      <c r="E121" s="675"/>
      <c r="F121" s="675"/>
      <c r="G121" s="676"/>
    </row>
    <row r="122" spans="1:7" s="233" customFormat="1" ht="30" x14ac:dyDescent="0.25">
      <c r="A122" s="232">
        <f>A120+1</f>
        <v>92</v>
      </c>
      <c r="B122" s="342" t="s">
        <v>1022</v>
      </c>
      <c r="C122" s="236">
        <v>8509</v>
      </c>
      <c r="D122" s="248" t="s">
        <v>1021</v>
      </c>
      <c r="E122" s="144" t="s">
        <v>868</v>
      </c>
      <c r="F122" s="235">
        <v>4780</v>
      </c>
      <c r="G122" s="235"/>
    </row>
    <row r="123" spans="1:7" s="233" customFormat="1" ht="30" x14ac:dyDescent="0.25">
      <c r="A123" s="232">
        <f>A122+1</f>
        <v>93</v>
      </c>
      <c r="B123" s="342" t="s">
        <v>1020</v>
      </c>
      <c r="C123" s="236">
        <v>8510</v>
      </c>
      <c r="D123" s="248" t="s">
        <v>1019</v>
      </c>
      <c r="E123" s="144" t="s">
        <v>868</v>
      </c>
      <c r="F123" s="235">
        <v>1100</v>
      </c>
      <c r="G123" s="235"/>
    </row>
    <row r="124" spans="1:7" s="233" customFormat="1" x14ac:dyDescent="0.25">
      <c r="A124" s="671" t="s">
        <v>2710</v>
      </c>
      <c r="B124" s="672"/>
      <c r="C124" s="672"/>
      <c r="D124" s="672"/>
      <c r="E124" s="672"/>
      <c r="F124" s="672"/>
      <c r="G124" s="673"/>
    </row>
    <row r="125" spans="1:7" s="233" customFormat="1" x14ac:dyDescent="0.25">
      <c r="A125" s="232">
        <f>A123+1</f>
        <v>94</v>
      </c>
      <c r="B125" s="341" t="s">
        <v>1032</v>
      </c>
      <c r="C125" s="149">
        <v>1222</v>
      </c>
      <c r="D125" s="247" t="s">
        <v>1026</v>
      </c>
      <c r="E125" s="144" t="s">
        <v>868</v>
      </c>
      <c r="F125" s="235">
        <v>1900</v>
      </c>
      <c r="G125" s="235">
        <f t="shared" ref="G125:G129" si="18">F125*2</f>
        <v>3800</v>
      </c>
    </row>
    <row r="126" spans="1:7" s="233" customFormat="1" ht="30" x14ac:dyDescent="0.25">
      <c r="A126" s="232">
        <f>A125+1</f>
        <v>95</v>
      </c>
      <c r="B126" s="341" t="s">
        <v>1033</v>
      </c>
      <c r="C126" s="236">
        <v>8512</v>
      </c>
      <c r="D126" s="247" t="s">
        <v>1027</v>
      </c>
      <c r="E126" s="144" t="s">
        <v>868</v>
      </c>
      <c r="F126" s="235">
        <v>2100</v>
      </c>
      <c r="G126" s="235">
        <f t="shared" si="18"/>
        <v>4200</v>
      </c>
    </row>
    <row r="127" spans="1:7" s="233" customFormat="1" ht="30" x14ac:dyDescent="0.25">
      <c r="A127" s="232">
        <f t="shared" ref="A127:A136" si="19">A126+1</f>
        <v>96</v>
      </c>
      <c r="B127" s="341" t="s">
        <v>1034</v>
      </c>
      <c r="C127" s="236">
        <v>8513</v>
      </c>
      <c r="D127" s="247" t="s">
        <v>1028</v>
      </c>
      <c r="E127" s="144" t="s">
        <v>868</v>
      </c>
      <c r="F127" s="235">
        <v>2500</v>
      </c>
      <c r="G127" s="235">
        <f t="shared" si="18"/>
        <v>5000</v>
      </c>
    </row>
    <row r="128" spans="1:7" s="233" customFormat="1" ht="30" x14ac:dyDescent="0.25">
      <c r="A128" s="232">
        <f t="shared" si="19"/>
        <v>97</v>
      </c>
      <c r="B128" s="341" t="s">
        <v>1035</v>
      </c>
      <c r="C128" s="149">
        <v>1223</v>
      </c>
      <c r="D128" s="247" t="s">
        <v>5671</v>
      </c>
      <c r="E128" s="144" t="s">
        <v>868</v>
      </c>
      <c r="F128" s="235">
        <v>2700</v>
      </c>
      <c r="G128" s="235">
        <f t="shared" si="18"/>
        <v>5400</v>
      </c>
    </row>
    <row r="129" spans="1:7" s="233" customFormat="1" ht="30" x14ac:dyDescent="0.25">
      <c r="A129" s="232">
        <f t="shared" si="19"/>
        <v>98</v>
      </c>
      <c r="B129" s="341" t="s">
        <v>1036</v>
      </c>
      <c r="C129" s="149">
        <v>6305</v>
      </c>
      <c r="D129" s="247" t="s">
        <v>5269</v>
      </c>
      <c r="E129" s="144" t="s">
        <v>868</v>
      </c>
      <c r="F129" s="235">
        <v>4000</v>
      </c>
      <c r="G129" s="235">
        <f t="shared" si="18"/>
        <v>8000</v>
      </c>
    </row>
    <row r="130" spans="1:7" s="168" customFormat="1" ht="75" x14ac:dyDescent="0.25">
      <c r="A130" s="232">
        <f t="shared" si="19"/>
        <v>99</v>
      </c>
      <c r="B130" s="341" t="s">
        <v>2711</v>
      </c>
      <c r="C130" s="149">
        <v>6872</v>
      </c>
      <c r="D130" s="143" t="s">
        <v>2712</v>
      </c>
      <c r="E130" s="144" t="s">
        <v>868</v>
      </c>
      <c r="F130" s="151">
        <v>6100</v>
      </c>
      <c r="G130" s="151"/>
    </row>
    <row r="131" spans="1:7" s="168" customFormat="1" ht="45" x14ac:dyDescent="0.25">
      <c r="A131" s="232">
        <f t="shared" si="19"/>
        <v>100</v>
      </c>
      <c r="B131" s="341" t="s">
        <v>1042</v>
      </c>
      <c r="C131" s="149">
        <v>8123</v>
      </c>
      <c r="D131" s="143" t="s">
        <v>2713</v>
      </c>
      <c r="E131" s="144" t="s">
        <v>868</v>
      </c>
      <c r="F131" s="151">
        <v>3900</v>
      </c>
      <c r="G131" s="151"/>
    </row>
    <row r="132" spans="1:7" s="233" customFormat="1" x14ac:dyDescent="0.25">
      <c r="A132" s="232">
        <f t="shared" si="19"/>
        <v>101</v>
      </c>
      <c r="B132" s="341" t="s">
        <v>1037</v>
      </c>
      <c r="C132" s="149">
        <v>2687</v>
      </c>
      <c r="D132" s="247" t="s">
        <v>1029</v>
      </c>
      <c r="E132" s="144" t="s">
        <v>868</v>
      </c>
      <c r="F132" s="235">
        <v>1520</v>
      </c>
      <c r="G132" s="235">
        <f t="shared" ref="G132:G136" si="20">F132*2</f>
        <v>3040</v>
      </c>
    </row>
    <row r="133" spans="1:7" s="233" customFormat="1" ht="30" x14ac:dyDescent="0.25">
      <c r="A133" s="232">
        <f t="shared" si="19"/>
        <v>102</v>
      </c>
      <c r="B133" s="341" t="s">
        <v>1038</v>
      </c>
      <c r="C133" s="236">
        <v>8514</v>
      </c>
      <c r="D133" s="247" t="s">
        <v>1030</v>
      </c>
      <c r="E133" s="144" t="s">
        <v>868</v>
      </c>
      <c r="F133" s="235">
        <v>1680</v>
      </c>
      <c r="G133" s="235">
        <f t="shared" si="20"/>
        <v>3360</v>
      </c>
    </row>
    <row r="134" spans="1:7" s="233" customFormat="1" ht="30" x14ac:dyDescent="0.25">
      <c r="A134" s="232">
        <f t="shared" si="19"/>
        <v>103</v>
      </c>
      <c r="B134" s="341" t="s">
        <v>1039</v>
      </c>
      <c r="C134" s="236">
        <v>8515</v>
      </c>
      <c r="D134" s="247" t="s">
        <v>1031</v>
      </c>
      <c r="E134" s="144" t="s">
        <v>868</v>
      </c>
      <c r="F134" s="235">
        <v>2000</v>
      </c>
      <c r="G134" s="235">
        <f t="shared" si="20"/>
        <v>4000</v>
      </c>
    </row>
    <row r="135" spans="1:7" s="233" customFormat="1" ht="30" x14ac:dyDescent="0.25">
      <c r="A135" s="232">
        <f t="shared" si="19"/>
        <v>104</v>
      </c>
      <c r="B135" s="341" t="s">
        <v>1040</v>
      </c>
      <c r="C135" s="149">
        <v>2688</v>
      </c>
      <c r="D135" s="247" t="s">
        <v>5672</v>
      </c>
      <c r="E135" s="144" t="s">
        <v>868</v>
      </c>
      <c r="F135" s="235">
        <v>2160</v>
      </c>
      <c r="G135" s="235">
        <f t="shared" si="20"/>
        <v>4320</v>
      </c>
    </row>
    <row r="136" spans="1:7" s="233" customFormat="1" ht="30" x14ac:dyDescent="0.25">
      <c r="A136" s="232">
        <f t="shared" si="19"/>
        <v>105</v>
      </c>
      <c r="B136" s="341" t="s">
        <v>1041</v>
      </c>
      <c r="C136" s="149">
        <v>6307</v>
      </c>
      <c r="D136" s="247" t="s">
        <v>5270</v>
      </c>
      <c r="E136" s="144" t="s">
        <v>868</v>
      </c>
      <c r="F136" s="235">
        <v>3200</v>
      </c>
      <c r="G136" s="235">
        <f t="shared" si="20"/>
        <v>6400</v>
      </c>
    </row>
    <row r="137" spans="1:7" s="233" customFormat="1" x14ac:dyDescent="0.25">
      <c r="A137" s="671" t="s">
        <v>2714</v>
      </c>
      <c r="B137" s="672"/>
      <c r="C137" s="672"/>
      <c r="D137" s="672"/>
      <c r="E137" s="672"/>
      <c r="F137" s="672"/>
      <c r="G137" s="673"/>
    </row>
    <row r="138" spans="1:7" s="233" customFormat="1" x14ac:dyDescent="0.25">
      <c r="A138" s="232">
        <f>A136+1</f>
        <v>106</v>
      </c>
      <c r="B138" s="341" t="s">
        <v>1047</v>
      </c>
      <c r="C138" s="149">
        <v>1225</v>
      </c>
      <c r="D138" s="247" t="s">
        <v>837</v>
      </c>
      <c r="E138" s="144" t="s">
        <v>868</v>
      </c>
      <c r="F138" s="235">
        <v>1900</v>
      </c>
      <c r="G138" s="235">
        <f t="shared" ref="G138:G147" si="21">F138*2</f>
        <v>3800</v>
      </c>
    </row>
    <row r="139" spans="1:7" s="233" customFormat="1" ht="30" x14ac:dyDescent="0.25">
      <c r="A139" s="232">
        <f>A138+1</f>
        <v>107</v>
      </c>
      <c r="B139" s="341" t="s">
        <v>1048</v>
      </c>
      <c r="C139" s="236">
        <v>8518</v>
      </c>
      <c r="D139" s="247" t="s">
        <v>1043</v>
      </c>
      <c r="E139" s="144" t="s">
        <v>868</v>
      </c>
      <c r="F139" s="235">
        <v>2100</v>
      </c>
      <c r="G139" s="235">
        <f t="shared" si="21"/>
        <v>4200</v>
      </c>
    </row>
    <row r="140" spans="1:7" s="233" customFormat="1" ht="30" x14ac:dyDescent="0.25">
      <c r="A140" s="232">
        <f t="shared" ref="A140:A147" si="22">A139+1</f>
        <v>108</v>
      </c>
      <c r="B140" s="341" t="s">
        <v>1049</v>
      </c>
      <c r="C140" s="236">
        <v>8519</v>
      </c>
      <c r="D140" s="247" t="s">
        <v>1044</v>
      </c>
      <c r="E140" s="144" t="s">
        <v>868</v>
      </c>
      <c r="F140" s="235">
        <v>2500</v>
      </c>
      <c r="G140" s="235">
        <f t="shared" si="21"/>
        <v>5000</v>
      </c>
    </row>
    <row r="141" spans="1:7" s="233" customFormat="1" ht="30" x14ac:dyDescent="0.25">
      <c r="A141" s="232">
        <f t="shared" si="22"/>
        <v>109</v>
      </c>
      <c r="B141" s="341" t="s">
        <v>1050</v>
      </c>
      <c r="C141" s="149">
        <v>2298</v>
      </c>
      <c r="D141" s="247" t="s">
        <v>5674</v>
      </c>
      <c r="E141" s="144" t="s">
        <v>868</v>
      </c>
      <c r="F141" s="235">
        <v>2700</v>
      </c>
      <c r="G141" s="235">
        <f t="shared" si="21"/>
        <v>5400</v>
      </c>
    </row>
    <row r="142" spans="1:7" s="233" customFormat="1" ht="30" x14ac:dyDescent="0.25">
      <c r="A142" s="232">
        <f t="shared" si="22"/>
        <v>110</v>
      </c>
      <c r="B142" s="341" t="s">
        <v>1051</v>
      </c>
      <c r="C142" s="149">
        <v>1226</v>
      </c>
      <c r="D142" s="247" t="s">
        <v>5271</v>
      </c>
      <c r="E142" s="144" t="s">
        <v>868</v>
      </c>
      <c r="F142" s="235">
        <v>4000</v>
      </c>
      <c r="G142" s="235">
        <f t="shared" si="21"/>
        <v>8000</v>
      </c>
    </row>
    <row r="143" spans="1:7" s="233" customFormat="1" x14ac:dyDescent="0.25">
      <c r="A143" s="232">
        <f t="shared" si="22"/>
        <v>111</v>
      </c>
      <c r="B143" s="341" t="s">
        <v>1052</v>
      </c>
      <c r="C143" s="149">
        <v>2698</v>
      </c>
      <c r="D143" s="247" t="s">
        <v>838</v>
      </c>
      <c r="E143" s="144" t="s">
        <v>868</v>
      </c>
      <c r="F143" s="235">
        <v>1520</v>
      </c>
      <c r="G143" s="235">
        <f t="shared" si="21"/>
        <v>3040</v>
      </c>
    </row>
    <row r="144" spans="1:7" s="233" customFormat="1" ht="30" x14ac:dyDescent="0.25">
      <c r="A144" s="232">
        <f t="shared" si="22"/>
        <v>112</v>
      </c>
      <c r="B144" s="341" t="s">
        <v>1053</v>
      </c>
      <c r="C144" s="236">
        <v>8520</v>
      </c>
      <c r="D144" s="247" t="s">
        <v>1045</v>
      </c>
      <c r="E144" s="144" t="s">
        <v>868</v>
      </c>
      <c r="F144" s="235">
        <v>1680</v>
      </c>
      <c r="G144" s="235">
        <f t="shared" si="21"/>
        <v>3360</v>
      </c>
    </row>
    <row r="145" spans="1:7" s="233" customFormat="1" ht="30" x14ac:dyDescent="0.25">
      <c r="A145" s="232">
        <f t="shared" si="22"/>
        <v>113</v>
      </c>
      <c r="B145" s="341" t="s">
        <v>1054</v>
      </c>
      <c r="C145" s="236">
        <v>8521</v>
      </c>
      <c r="D145" s="247" t="s">
        <v>1046</v>
      </c>
      <c r="E145" s="144" t="s">
        <v>868</v>
      </c>
      <c r="F145" s="235">
        <v>2000</v>
      </c>
      <c r="G145" s="235">
        <f t="shared" si="21"/>
        <v>4000</v>
      </c>
    </row>
    <row r="146" spans="1:7" s="233" customFormat="1" ht="30" x14ac:dyDescent="0.25">
      <c r="A146" s="232">
        <f t="shared" si="22"/>
        <v>114</v>
      </c>
      <c r="B146" s="341" t="s">
        <v>1055</v>
      </c>
      <c r="C146" s="149">
        <v>2699</v>
      </c>
      <c r="D146" s="247" t="s">
        <v>5673</v>
      </c>
      <c r="E146" s="144" t="s">
        <v>868</v>
      </c>
      <c r="F146" s="235">
        <v>2160</v>
      </c>
      <c r="G146" s="235">
        <f t="shared" si="21"/>
        <v>4320</v>
      </c>
    </row>
    <row r="147" spans="1:7" s="233" customFormat="1" ht="30" x14ac:dyDescent="0.25">
      <c r="A147" s="232">
        <f t="shared" si="22"/>
        <v>115</v>
      </c>
      <c r="B147" s="341" t="s">
        <v>1056</v>
      </c>
      <c r="C147" s="149">
        <v>2700</v>
      </c>
      <c r="D147" s="247" t="s">
        <v>5272</v>
      </c>
      <c r="E147" s="144" t="s">
        <v>868</v>
      </c>
      <c r="F147" s="235">
        <v>3200</v>
      </c>
      <c r="G147" s="235">
        <f t="shared" si="21"/>
        <v>6400</v>
      </c>
    </row>
    <row r="148" spans="1:7" s="233" customFormat="1" x14ac:dyDescent="0.25">
      <c r="A148" s="671" t="s">
        <v>2715</v>
      </c>
      <c r="B148" s="672"/>
      <c r="C148" s="672"/>
      <c r="D148" s="672"/>
      <c r="E148" s="672"/>
      <c r="F148" s="672"/>
      <c r="G148" s="673"/>
    </row>
    <row r="149" spans="1:7" s="233" customFormat="1" x14ac:dyDescent="0.25">
      <c r="A149" s="232">
        <f>A147+1</f>
        <v>116</v>
      </c>
      <c r="B149" s="341" t="s">
        <v>1075</v>
      </c>
      <c r="C149" s="149">
        <v>1227</v>
      </c>
      <c r="D149" s="247" t="s">
        <v>839</v>
      </c>
      <c r="E149" s="144" t="s">
        <v>868</v>
      </c>
      <c r="F149" s="235">
        <v>1900</v>
      </c>
      <c r="G149" s="235">
        <f t="shared" ref="G149:G158" si="23">F149*2</f>
        <v>3800</v>
      </c>
    </row>
    <row r="150" spans="1:7" s="233" customFormat="1" ht="30" x14ac:dyDescent="0.25">
      <c r="A150" s="232">
        <f>A149+1</f>
        <v>117</v>
      </c>
      <c r="B150" s="341" t="s">
        <v>1076</v>
      </c>
      <c r="C150" s="236">
        <v>8534</v>
      </c>
      <c r="D150" s="247" t="s">
        <v>2716</v>
      </c>
      <c r="E150" s="144" t="s">
        <v>868</v>
      </c>
      <c r="F150" s="235">
        <v>2100</v>
      </c>
      <c r="G150" s="235">
        <f t="shared" si="23"/>
        <v>4200</v>
      </c>
    </row>
    <row r="151" spans="1:7" s="233" customFormat="1" ht="30" x14ac:dyDescent="0.25">
      <c r="A151" s="232">
        <f t="shared" ref="A151:A158" si="24">A150+1</f>
        <v>118</v>
      </c>
      <c r="B151" s="341" t="s">
        <v>1077</v>
      </c>
      <c r="C151" s="236">
        <v>8535</v>
      </c>
      <c r="D151" s="247" t="s">
        <v>2717</v>
      </c>
      <c r="E151" s="144" t="s">
        <v>868</v>
      </c>
      <c r="F151" s="235">
        <v>2500</v>
      </c>
      <c r="G151" s="235">
        <f t="shared" si="23"/>
        <v>5000</v>
      </c>
    </row>
    <row r="152" spans="1:7" s="233" customFormat="1" ht="30" x14ac:dyDescent="0.25">
      <c r="A152" s="232">
        <f t="shared" si="24"/>
        <v>119</v>
      </c>
      <c r="B152" s="341" t="s">
        <v>1078</v>
      </c>
      <c r="C152" s="149">
        <v>2701</v>
      </c>
      <c r="D152" s="247" t="s">
        <v>5675</v>
      </c>
      <c r="E152" s="144" t="s">
        <v>868</v>
      </c>
      <c r="F152" s="235">
        <v>2700</v>
      </c>
      <c r="G152" s="235">
        <f t="shared" si="23"/>
        <v>5400</v>
      </c>
    </row>
    <row r="153" spans="1:7" s="233" customFormat="1" ht="30" x14ac:dyDescent="0.25">
      <c r="A153" s="232">
        <f t="shared" si="24"/>
        <v>120</v>
      </c>
      <c r="B153" s="341" t="s">
        <v>1079</v>
      </c>
      <c r="C153" s="149">
        <v>6310</v>
      </c>
      <c r="D153" s="247" t="s">
        <v>5273</v>
      </c>
      <c r="E153" s="144" t="s">
        <v>868</v>
      </c>
      <c r="F153" s="235">
        <v>4000</v>
      </c>
      <c r="G153" s="235">
        <f t="shared" si="23"/>
        <v>8000</v>
      </c>
    </row>
    <row r="154" spans="1:7" s="233" customFormat="1" x14ac:dyDescent="0.25">
      <c r="A154" s="232">
        <f t="shared" si="24"/>
        <v>121</v>
      </c>
      <c r="B154" s="341" t="s">
        <v>1080</v>
      </c>
      <c r="C154" s="149">
        <v>2702</v>
      </c>
      <c r="D154" s="247" t="s">
        <v>840</v>
      </c>
      <c r="E154" s="144" t="s">
        <v>868</v>
      </c>
      <c r="F154" s="235">
        <v>1520</v>
      </c>
      <c r="G154" s="235">
        <f t="shared" si="23"/>
        <v>3040</v>
      </c>
    </row>
    <row r="155" spans="1:7" s="233" customFormat="1" ht="30" x14ac:dyDescent="0.25">
      <c r="A155" s="232">
        <f t="shared" si="24"/>
        <v>122</v>
      </c>
      <c r="B155" s="341" t="s">
        <v>1081</v>
      </c>
      <c r="C155" s="236">
        <v>8536</v>
      </c>
      <c r="D155" s="247" t="s">
        <v>1073</v>
      </c>
      <c r="E155" s="144" t="s">
        <v>868</v>
      </c>
      <c r="F155" s="235">
        <v>1680</v>
      </c>
      <c r="G155" s="235">
        <f t="shared" si="23"/>
        <v>3360</v>
      </c>
    </row>
    <row r="156" spans="1:7" s="233" customFormat="1" ht="30" x14ac:dyDescent="0.25">
      <c r="A156" s="232">
        <f t="shared" si="24"/>
        <v>123</v>
      </c>
      <c r="B156" s="341" t="s">
        <v>1082</v>
      </c>
      <c r="C156" s="236">
        <v>8537</v>
      </c>
      <c r="D156" s="247" t="s">
        <v>1074</v>
      </c>
      <c r="E156" s="144" t="s">
        <v>868</v>
      </c>
      <c r="F156" s="235">
        <v>2000</v>
      </c>
      <c r="G156" s="235">
        <f t="shared" si="23"/>
        <v>4000</v>
      </c>
    </row>
    <row r="157" spans="1:7" s="233" customFormat="1" ht="30" x14ac:dyDescent="0.25">
      <c r="A157" s="232">
        <f t="shared" si="24"/>
        <v>124</v>
      </c>
      <c r="B157" s="341" t="s">
        <v>1083</v>
      </c>
      <c r="C157" s="149">
        <v>2703</v>
      </c>
      <c r="D157" s="247" t="s">
        <v>5676</v>
      </c>
      <c r="E157" s="144" t="s">
        <v>868</v>
      </c>
      <c r="F157" s="235">
        <v>2160</v>
      </c>
      <c r="G157" s="235">
        <f t="shared" si="23"/>
        <v>4320</v>
      </c>
    </row>
    <row r="158" spans="1:7" s="233" customFormat="1" ht="30" x14ac:dyDescent="0.25">
      <c r="A158" s="232">
        <f t="shared" si="24"/>
        <v>125</v>
      </c>
      <c r="B158" s="341" t="s">
        <v>1084</v>
      </c>
      <c r="C158" s="149">
        <v>6311</v>
      </c>
      <c r="D158" s="247" t="s">
        <v>5274</v>
      </c>
      <c r="E158" s="144" t="s">
        <v>868</v>
      </c>
      <c r="F158" s="235">
        <v>3200</v>
      </c>
      <c r="G158" s="235">
        <f t="shared" si="23"/>
        <v>6400</v>
      </c>
    </row>
    <row r="159" spans="1:7" s="233" customFormat="1" x14ac:dyDescent="0.25">
      <c r="A159" s="671" t="s">
        <v>2718</v>
      </c>
      <c r="B159" s="672"/>
      <c r="C159" s="672"/>
      <c r="D159" s="672"/>
      <c r="E159" s="672"/>
      <c r="F159" s="672"/>
      <c r="G159" s="673"/>
    </row>
    <row r="160" spans="1:7" s="233" customFormat="1" ht="30" x14ac:dyDescent="0.25">
      <c r="A160" s="232">
        <f>A158+1</f>
        <v>126</v>
      </c>
      <c r="B160" s="341" t="s">
        <v>1093</v>
      </c>
      <c r="C160" s="149">
        <v>1228</v>
      </c>
      <c r="D160" s="247" t="s">
        <v>841</v>
      </c>
      <c r="E160" s="144" t="s">
        <v>868</v>
      </c>
      <c r="F160" s="235">
        <v>1900</v>
      </c>
      <c r="G160" s="235">
        <f>F160*2.5</f>
        <v>4750</v>
      </c>
    </row>
    <row r="161" spans="1:7" s="233" customFormat="1" ht="30" x14ac:dyDescent="0.25">
      <c r="A161" s="232">
        <f>A160+1</f>
        <v>127</v>
      </c>
      <c r="B161" s="341" t="s">
        <v>1094</v>
      </c>
      <c r="C161" s="236">
        <v>8538</v>
      </c>
      <c r="D161" s="247" t="s">
        <v>1089</v>
      </c>
      <c r="E161" s="144" t="s">
        <v>868</v>
      </c>
      <c r="F161" s="235">
        <v>2100</v>
      </c>
      <c r="G161" s="235">
        <f t="shared" ref="G161:G169" si="25">F161*2.5</f>
        <v>5250</v>
      </c>
    </row>
    <row r="162" spans="1:7" s="233" customFormat="1" ht="30" x14ac:dyDescent="0.25">
      <c r="A162" s="232">
        <f t="shared" ref="A162:A169" si="26">A161+1</f>
        <v>128</v>
      </c>
      <c r="B162" s="341" t="s">
        <v>1095</v>
      </c>
      <c r="C162" s="236">
        <v>8539</v>
      </c>
      <c r="D162" s="247" t="s">
        <v>1090</v>
      </c>
      <c r="E162" s="144" t="s">
        <v>868</v>
      </c>
      <c r="F162" s="235">
        <v>2500</v>
      </c>
      <c r="G162" s="235">
        <f t="shared" si="25"/>
        <v>6250</v>
      </c>
    </row>
    <row r="163" spans="1:7" s="233" customFormat="1" ht="30" x14ac:dyDescent="0.25">
      <c r="A163" s="232">
        <f t="shared" si="26"/>
        <v>129</v>
      </c>
      <c r="B163" s="341" t="s">
        <v>1096</v>
      </c>
      <c r="C163" s="149">
        <v>1229</v>
      </c>
      <c r="D163" s="247" t="s">
        <v>5173</v>
      </c>
      <c r="E163" s="144" t="s">
        <v>868</v>
      </c>
      <c r="F163" s="151">
        <v>2700</v>
      </c>
      <c r="G163" s="151">
        <f t="shared" si="25"/>
        <v>6750</v>
      </c>
    </row>
    <row r="164" spans="1:7" s="233" customFormat="1" ht="30" x14ac:dyDescent="0.25">
      <c r="A164" s="232">
        <f t="shared" si="26"/>
        <v>130</v>
      </c>
      <c r="B164" s="341" t="s">
        <v>1097</v>
      </c>
      <c r="C164" s="236">
        <v>8540</v>
      </c>
      <c r="D164" s="247" t="s">
        <v>5275</v>
      </c>
      <c r="E164" s="144" t="s">
        <v>868</v>
      </c>
      <c r="F164" s="235">
        <v>4000</v>
      </c>
      <c r="G164" s="235">
        <f t="shared" si="25"/>
        <v>10000</v>
      </c>
    </row>
    <row r="165" spans="1:7" s="233" customFormat="1" ht="30" x14ac:dyDescent="0.25">
      <c r="A165" s="232">
        <f t="shared" si="26"/>
        <v>131</v>
      </c>
      <c r="B165" s="341" t="s">
        <v>1098</v>
      </c>
      <c r="C165" s="149">
        <v>2705</v>
      </c>
      <c r="D165" s="247" t="s">
        <v>842</v>
      </c>
      <c r="E165" s="144" t="s">
        <v>868</v>
      </c>
      <c r="F165" s="235">
        <v>1520</v>
      </c>
      <c r="G165" s="235">
        <f t="shared" si="25"/>
        <v>3800</v>
      </c>
    </row>
    <row r="166" spans="1:7" s="233" customFormat="1" ht="30" x14ac:dyDescent="0.25">
      <c r="A166" s="232">
        <f t="shared" si="26"/>
        <v>132</v>
      </c>
      <c r="B166" s="341" t="s">
        <v>1099</v>
      </c>
      <c r="C166" s="236">
        <v>8541</v>
      </c>
      <c r="D166" s="247" t="s">
        <v>1091</v>
      </c>
      <c r="E166" s="144" t="s">
        <v>868</v>
      </c>
      <c r="F166" s="235">
        <v>1680</v>
      </c>
      <c r="G166" s="235">
        <f t="shared" si="25"/>
        <v>4200</v>
      </c>
    </row>
    <row r="167" spans="1:7" s="233" customFormat="1" ht="30" x14ac:dyDescent="0.25">
      <c r="A167" s="232">
        <f t="shared" si="26"/>
        <v>133</v>
      </c>
      <c r="B167" s="341" t="s">
        <v>1100</v>
      </c>
      <c r="C167" s="236">
        <v>8542</v>
      </c>
      <c r="D167" s="247" t="s">
        <v>1092</v>
      </c>
      <c r="E167" s="144" t="s">
        <v>868</v>
      </c>
      <c r="F167" s="235">
        <v>2000</v>
      </c>
      <c r="G167" s="235">
        <f t="shared" si="25"/>
        <v>5000</v>
      </c>
    </row>
    <row r="168" spans="1:7" s="233" customFormat="1" ht="30" x14ac:dyDescent="0.25">
      <c r="A168" s="232">
        <f t="shared" si="26"/>
        <v>134</v>
      </c>
      <c r="B168" s="341" t="s">
        <v>1101</v>
      </c>
      <c r="C168" s="149">
        <v>2706</v>
      </c>
      <c r="D168" s="247" t="s">
        <v>5174</v>
      </c>
      <c r="E168" s="144" t="s">
        <v>868</v>
      </c>
      <c r="F168" s="151">
        <v>2160</v>
      </c>
      <c r="G168" s="235">
        <f t="shared" si="25"/>
        <v>5400</v>
      </c>
    </row>
    <row r="169" spans="1:7" s="233" customFormat="1" ht="30" x14ac:dyDescent="0.25">
      <c r="A169" s="232">
        <f t="shared" si="26"/>
        <v>135</v>
      </c>
      <c r="B169" s="341" t="s">
        <v>1102</v>
      </c>
      <c r="C169" s="236">
        <v>8543</v>
      </c>
      <c r="D169" s="247" t="s">
        <v>5276</v>
      </c>
      <c r="E169" s="144" t="s">
        <v>868</v>
      </c>
      <c r="F169" s="235">
        <v>3200</v>
      </c>
      <c r="G169" s="235">
        <f t="shared" si="25"/>
        <v>8000</v>
      </c>
    </row>
    <row r="170" spans="1:7" s="233" customFormat="1" x14ac:dyDescent="0.25">
      <c r="A170" s="671" t="s">
        <v>2719</v>
      </c>
      <c r="B170" s="672"/>
      <c r="C170" s="672"/>
      <c r="D170" s="672"/>
      <c r="E170" s="672"/>
      <c r="F170" s="672"/>
      <c r="G170" s="673"/>
    </row>
    <row r="171" spans="1:7" s="233" customFormat="1" ht="30" x14ac:dyDescent="0.25">
      <c r="A171" s="232">
        <f>A169+1</f>
        <v>136</v>
      </c>
      <c r="B171" s="341" t="s">
        <v>1107</v>
      </c>
      <c r="C171" s="149">
        <v>2518</v>
      </c>
      <c r="D171" s="247" t="s">
        <v>843</v>
      </c>
      <c r="E171" s="144" t="s">
        <v>868</v>
      </c>
      <c r="F171" s="235">
        <v>1900</v>
      </c>
      <c r="G171" s="235">
        <f t="shared" ref="G171:G180" si="27">F171*2.5</f>
        <v>4750</v>
      </c>
    </row>
    <row r="172" spans="1:7" s="233" customFormat="1" ht="30" x14ac:dyDescent="0.25">
      <c r="A172" s="232">
        <f>A171+1</f>
        <v>137</v>
      </c>
      <c r="B172" s="341" t="s">
        <v>1108</v>
      </c>
      <c r="C172" s="236">
        <v>8547</v>
      </c>
      <c r="D172" s="247" t="s">
        <v>1103</v>
      </c>
      <c r="E172" s="144" t="s">
        <v>868</v>
      </c>
      <c r="F172" s="235">
        <v>2100</v>
      </c>
      <c r="G172" s="235">
        <f t="shared" si="27"/>
        <v>5250</v>
      </c>
    </row>
    <row r="173" spans="1:7" s="233" customFormat="1" ht="30" x14ac:dyDescent="0.25">
      <c r="A173" s="232">
        <f t="shared" ref="A173:A180" si="28">A172+1</f>
        <v>138</v>
      </c>
      <c r="B173" s="341" t="s">
        <v>1109</v>
      </c>
      <c r="C173" s="236">
        <v>8548</v>
      </c>
      <c r="D173" s="247" t="s">
        <v>1104</v>
      </c>
      <c r="E173" s="144" t="s">
        <v>868</v>
      </c>
      <c r="F173" s="235">
        <v>2500</v>
      </c>
      <c r="G173" s="235">
        <f t="shared" si="27"/>
        <v>6250</v>
      </c>
    </row>
    <row r="174" spans="1:7" s="233" customFormat="1" ht="30" x14ac:dyDescent="0.25">
      <c r="A174" s="232">
        <f t="shared" si="28"/>
        <v>139</v>
      </c>
      <c r="B174" s="341" t="s">
        <v>1110</v>
      </c>
      <c r="C174" s="236">
        <v>6712</v>
      </c>
      <c r="D174" s="247" t="s">
        <v>5677</v>
      </c>
      <c r="E174" s="144" t="s">
        <v>868</v>
      </c>
      <c r="F174" s="235">
        <v>2700</v>
      </c>
      <c r="G174" s="235">
        <f t="shared" si="27"/>
        <v>6750</v>
      </c>
    </row>
    <row r="175" spans="1:7" s="233" customFormat="1" ht="30" x14ac:dyDescent="0.25">
      <c r="A175" s="232">
        <f t="shared" si="28"/>
        <v>140</v>
      </c>
      <c r="B175" s="341" t="s">
        <v>1111</v>
      </c>
      <c r="C175" s="149">
        <v>1230</v>
      </c>
      <c r="D175" s="247" t="s">
        <v>5277</v>
      </c>
      <c r="E175" s="144" t="s">
        <v>868</v>
      </c>
      <c r="F175" s="235">
        <v>4000</v>
      </c>
      <c r="G175" s="235">
        <f t="shared" si="27"/>
        <v>10000</v>
      </c>
    </row>
    <row r="176" spans="1:7" s="233" customFormat="1" ht="30" x14ac:dyDescent="0.25">
      <c r="A176" s="232">
        <f t="shared" si="28"/>
        <v>141</v>
      </c>
      <c r="B176" s="341" t="s">
        <v>1112</v>
      </c>
      <c r="C176" s="149">
        <v>2711</v>
      </c>
      <c r="D176" s="247" t="s">
        <v>844</v>
      </c>
      <c r="E176" s="144" t="s">
        <v>868</v>
      </c>
      <c r="F176" s="235">
        <v>1520</v>
      </c>
      <c r="G176" s="235">
        <f t="shared" si="27"/>
        <v>3800</v>
      </c>
    </row>
    <row r="177" spans="1:7" s="233" customFormat="1" ht="30" x14ac:dyDescent="0.25">
      <c r="A177" s="232">
        <f t="shared" si="28"/>
        <v>142</v>
      </c>
      <c r="B177" s="341" t="s">
        <v>1113</v>
      </c>
      <c r="C177" s="236">
        <v>8549</v>
      </c>
      <c r="D177" s="247" t="s">
        <v>1105</v>
      </c>
      <c r="E177" s="144" t="s">
        <v>868</v>
      </c>
      <c r="F177" s="235">
        <v>1680</v>
      </c>
      <c r="G177" s="235">
        <f t="shared" si="27"/>
        <v>4200</v>
      </c>
    </row>
    <row r="178" spans="1:7" s="233" customFormat="1" ht="30" x14ac:dyDescent="0.25">
      <c r="A178" s="232">
        <f t="shared" si="28"/>
        <v>143</v>
      </c>
      <c r="B178" s="341" t="s">
        <v>1114</v>
      </c>
      <c r="C178" s="236">
        <v>8550</v>
      </c>
      <c r="D178" s="247" t="s">
        <v>1106</v>
      </c>
      <c r="E178" s="144" t="s">
        <v>868</v>
      </c>
      <c r="F178" s="235">
        <v>2000</v>
      </c>
      <c r="G178" s="235">
        <f t="shared" si="27"/>
        <v>5000</v>
      </c>
    </row>
    <row r="179" spans="1:7" s="233" customFormat="1" ht="30" x14ac:dyDescent="0.25">
      <c r="A179" s="232">
        <f t="shared" si="28"/>
        <v>144</v>
      </c>
      <c r="B179" s="341" t="s">
        <v>1115</v>
      </c>
      <c r="C179" s="236">
        <v>6713</v>
      </c>
      <c r="D179" s="247" t="s">
        <v>5678</v>
      </c>
      <c r="E179" s="144" t="s">
        <v>868</v>
      </c>
      <c r="F179" s="235">
        <v>2160</v>
      </c>
      <c r="G179" s="235">
        <f t="shared" si="27"/>
        <v>5400</v>
      </c>
    </row>
    <row r="180" spans="1:7" s="233" customFormat="1" ht="30" x14ac:dyDescent="0.25">
      <c r="A180" s="232">
        <f t="shared" si="28"/>
        <v>145</v>
      </c>
      <c r="B180" s="341" t="s">
        <v>1116</v>
      </c>
      <c r="C180" s="149">
        <v>2712</v>
      </c>
      <c r="D180" s="247" t="s">
        <v>5278</v>
      </c>
      <c r="E180" s="144" t="s">
        <v>868</v>
      </c>
      <c r="F180" s="235">
        <v>3200</v>
      </c>
      <c r="G180" s="235">
        <f t="shared" si="27"/>
        <v>8000</v>
      </c>
    </row>
    <row r="181" spans="1:7" s="233" customFormat="1" x14ac:dyDescent="0.25">
      <c r="A181" s="671" t="s">
        <v>2720</v>
      </c>
      <c r="B181" s="672"/>
      <c r="C181" s="672"/>
      <c r="D181" s="672"/>
      <c r="E181" s="672"/>
      <c r="F181" s="672"/>
      <c r="G181" s="673"/>
    </row>
    <row r="182" spans="1:7" s="233" customFormat="1" x14ac:dyDescent="0.25">
      <c r="A182" s="232">
        <f>A180+1</f>
        <v>146</v>
      </c>
      <c r="B182" s="341" t="s">
        <v>1120</v>
      </c>
      <c r="C182" s="149">
        <v>1231</v>
      </c>
      <c r="D182" s="247" t="s">
        <v>1117</v>
      </c>
      <c r="E182" s="144" t="s">
        <v>868</v>
      </c>
      <c r="F182" s="235">
        <v>1900</v>
      </c>
      <c r="G182" s="235">
        <f t="shared" ref="G182:G186" si="29">F182*2.5</f>
        <v>4750</v>
      </c>
    </row>
    <row r="183" spans="1:7" s="233" customFormat="1" ht="30" x14ac:dyDescent="0.25">
      <c r="A183" s="232">
        <f>A182+1</f>
        <v>147</v>
      </c>
      <c r="B183" s="341" t="s">
        <v>1121</v>
      </c>
      <c r="C183" s="236">
        <v>8553</v>
      </c>
      <c r="D183" s="247" t="s">
        <v>1118</v>
      </c>
      <c r="E183" s="144" t="s">
        <v>868</v>
      </c>
      <c r="F183" s="235">
        <v>2100</v>
      </c>
      <c r="G183" s="235">
        <f t="shared" si="29"/>
        <v>5250</v>
      </c>
    </row>
    <row r="184" spans="1:7" s="233" customFormat="1" ht="30" x14ac:dyDescent="0.25">
      <c r="A184" s="232">
        <f t="shared" ref="A184:A200" si="30">A183+1</f>
        <v>148</v>
      </c>
      <c r="B184" s="341" t="s">
        <v>1122</v>
      </c>
      <c r="C184" s="236">
        <v>8554</v>
      </c>
      <c r="D184" s="247" t="s">
        <v>1119</v>
      </c>
      <c r="E184" s="144" t="s">
        <v>868</v>
      </c>
      <c r="F184" s="235">
        <v>2500</v>
      </c>
      <c r="G184" s="235">
        <f t="shared" si="29"/>
        <v>6250</v>
      </c>
    </row>
    <row r="185" spans="1:7" s="233" customFormat="1" ht="30" x14ac:dyDescent="0.25">
      <c r="A185" s="232">
        <f t="shared" si="30"/>
        <v>149</v>
      </c>
      <c r="B185" s="341" t="s">
        <v>1123</v>
      </c>
      <c r="C185" s="149">
        <v>2717</v>
      </c>
      <c r="D185" s="247" t="s">
        <v>5624</v>
      </c>
      <c r="E185" s="144" t="s">
        <v>868</v>
      </c>
      <c r="F185" s="235">
        <v>2700</v>
      </c>
      <c r="G185" s="235">
        <f t="shared" si="29"/>
        <v>6750</v>
      </c>
    </row>
    <row r="186" spans="1:7" s="233" customFormat="1" ht="30" x14ac:dyDescent="0.25">
      <c r="A186" s="232">
        <f t="shared" si="30"/>
        <v>150</v>
      </c>
      <c r="B186" s="341" t="s">
        <v>1124</v>
      </c>
      <c r="C186" s="149">
        <v>2718</v>
      </c>
      <c r="D186" s="247" t="s">
        <v>5279</v>
      </c>
      <c r="E186" s="144" t="s">
        <v>868</v>
      </c>
      <c r="F186" s="235">
        <v>4000</v>
      </c>
      <c r="G186" s="235">
        <f t="shared" si="29"/>
        <v>10000</v>
      </c>
    </row>
    <row r="187" spans="1:7" s="233" customFormat="1" ht="30" x14ac:dyDescent="0.25">
      <c r="A187" s="232">
        <f t="shared" si="30"/>
        <v>151</v>
      </c>
      <c r="B187" s="341" t="s">
        <v>1134</v>
      </c>
      <c r="C187" s="149">
        <v>2719</v>
      </c>
      <c r="D187" s="143" t="s">
        <v>1133</v>
      </c>
      <c r="E187" s="144" t="s">
        <v>868</v>
      </c>
      <c r="F187" s="235">
        <v>2500</v>
      </c>
      <c r="G187" s="235"/>
    </row>
    <row r="188" spans="1:7" s="168" customFormat="1" ht="45" x14ac:dyDescent="0.25">
      <c r="A188" s="232">
        <f t="shared" si="30"/>
        <v>152</v>
      </c>
      <c r="B188" s="341" t="s">
        <v>1135</v>
      </c>
      <c r="C188" s="149">
        <v>2672</v>
      </c>
      <c r="D188" s="143" t="s">
        <v>4975</v>
      </c>
      <c r="E188" s="144" t="s">
        <v>868</v>
      </c>
      <c r="F188" s="151">
        <v>2500</v>
      </c>
      <c r="G188" s="151"/>
    </row>
    <row r="189" spans="1:7" s="168" customFormat="1" ht="30" x14ac:dyDescent="0.25">
      <c r="A189" s="232">
        <f t="shared" si="30"/>
        <v>153</v>
      </c>
      <c r="B189" s="341" t="s">
        <v>1137</v>
      </c>
      <c r="C189" s="149">
        <v>2673</v>
      </c>
      <c r="D189" s="143" t="s">
        <v>1136</v>
      </c>
      <c r="E189" s="144" t="s">
        <v>868</v>
      </c>
      <c r="F189" s="151">
        <v>3800</v>
      </c>
      <c r="G189" s="151"/>
    </row>
    <row r="190" spans="1:7" s="233" customFormat="1" x14ac:dyDescent="0.25">
      <c r="A190" s="232">
        <f t="shared" si="30"/>
        <v>154</v>
      </c>
      <c r="B190" s="341" t="s">
        <v>1128</v>
      </c>
      <c r="C190" s="149">
        <v>2720</v>
      </c>
      <c r="D190" s="247" t="s">
        <v>1125</v>
      </c>
      <c r="E190" s="144" t="s">
        <v>868</v>
      </c>
      <c r="F190" s="235">
        <v>1520</v>
      </c>
      <c r="G190" s="235">
        <f t="shared" ref="G190:G194" si="31">F190*2.5</f>
        <v>3800</v>
      </c>
    </row>
    <row r="191" spans="1:7" s="233" customFormat="1" ht="30" x14ac:dyDescent="0.25">
      <c r="A191" s="232">
        <f t="shared" si="30"/>
        <v>155</v>
      </c>
      <c r="B191" s="341" t="s">
        <v>1129</v>
      </c>
      <c r="C191" s="236">
        <v>8555</v>
      </c>
      <c r="D191" s="247" t="s">
        <v>1126</v>
      </c>
      <c r="E191" s="144" t="s">
        <v>868</v>
      </c>
      <c r="F191" s="235">
        <v>1680</v>
      </c>
      <c r="G191" s="235">
        <f t="shared" si="31"/>
        <v>4200</v>
      </c>
    </row>
    <row r="192" spans="1:7" s="233" customFormat="1" ht="30" x14ac:dyDescent="0.25">
      <c r="A192" s="232">
        <f t="shared" si="30"/>
        <v>156</v>
      </c>
      <c r="B192" s="341" t="s">
        <v>1130</v>
      </c>
      <c r="C192" s="236">
        <v>8556</v>
      </c>
      <c r="D192" s="247" t="s">
        <v>1127</v>
      </c>
      <c r="E192" s="144" t="s">
        <v>868</v>
      </c>
      <c r="F192" s="235">
        <v>2000</v>
      </c>
      <c r="G192" s="235">
        <f t="shared" si="31"/>
        <v>5000</v>
      </c>
    </row>
    <row r="193" spans="1:7" s="233" customFormat="1" ht="30" x14ac:dyDescent="0.25">
      <c r="A193" s="232">
        <f t="shared" si="30"/>
        <v>157</v>
      </c>
      <c r="B193" s="341" t="s">
        <v>1131</v>
      </c>
      <c r="C193" s="149">
        <v>2721</v>
      </c>
      <c r="D193" s="247" t="s">
        <v>5679</v>
      </c>
      <c r="E193" s="144" t="s">
        <v>868</v>
      </c>
      <c r="F193" s="235">
        <v>2160</v>
      </c>
      <c r="G193" s="235">
        <f t="shared" si="31"/>
        <v>5400</v>
      </c>
    </row>
    <row r="194" spans="1:7" s="233" customFormat="1" ht="30" x14ac:dyDescent="0.25">
      <c r="A194" s="232">
        <f t="shared" si="30"/>
        <v>158</v>
      </c>
      <c r="B194" s="341" t="s">
        <v>1132</v>
      </c>
      <c r="C194" s="149">
        <v>2722</v>
      </c>
      <c r="D194" s="247" t="s">
        <v>5280</v>
      </c>
      <c r="E194" s="144" t="s">
        <v>868</v>
      </c>
      <c r="F194" s="235">
        <v>3200</v>
      </c>
      <c r="G194" s="235">
        <f t="shared" si="31"/>
        <v>8000</v>
      </c>
    </row>
    <row r="195" spans="1:7" s="233" customFormat="1" ht="30" x14ac:dyDescent="0.25">
      <c r="A195" s="232">
        <f>A194+1</f>
        <v>159</v>
      </c>
      <c r="B195" s="341" t="s">
        <v>5079</v>
      </c>
      <c r="C195" s="149">
        <v>2723</v>
      </c>
      <c r="D195" s="143" t="s">
        <v>5068</v>
      </c>
      <c r="E195" s="144" t="s">
        <v>868</v>
      </c>
      <c r="F195" s="151">
        <v>2300</v>
      </c>
      <c r="G195" s="235"/>
    </row>
    <row r="196" spans="1:7" s="233" customFormat="1" ht="30" x14ac:dyDescent="0.25">
      <c r="A196" s="232">
        <f>A195+1</f>
        <v>160</v>
      </c>
      <c r="B196" s="341" t="s">
        <v>5704</v>
      </c>
      <c r="C196" s="149">
        <v>9104</v>
      </c>
      <c r="D196" s="143" t="s">
        <v>5727</v>
      </c>
      <c r="E196" s="144" t="s">
        <v>868</v>
      </c>
      <c r="F196" s="151">
        <v>2240</v>
      </c>
      <c r="G196" s="235"/>
    </row>
    <row r="197" spans="1:7" s="233" customFormat="1" ht="45" x14ac:dyDescent="0.25">
      <c r="A197" s="232">
        <f>A196+1</f>
        <v>161</v>
      </c>
      <c r="B197" s="342" t="s">
        <v>2657</v>
      </c>
      <c r="C197" s="149">
        <v>2473</v>
      </c>
      <c r="D197" s="248" t="s">
        <v>2658</v>
      </c>
      <c r="E197" s="144" t="s">
        <v>868</v>
      </c>
      <c r="F197" s="235">
        <v>3100</v>
      </c>
      <c r="G197" s="235"/>
    </row>
    <row r="198" spans="1:7" s="233" customFormat="1" ht="45" x14ac:dyDescent="0.25">
      <c r="A198" s="232">
        <f t="shared" si="30"/>
        <v>162</v>
      </c>
      <c r="B198" s="342" t="s">
        <v>2659</v>
      </c>
      <c r="C198" s="149">
        <v>2760</v>
      </c>
      <c r="D198" s="248" t="s">
        <v>2721</v>
      </c>
      <c r="E198" s="144" t="s">
        <v>868</v>
      </c>
      <c r="F198" s="235">
        <v>2400</v>
      </c>
      <c r="G198" s="235"/>
    </row>
    <row r="199" spans="1:7" s="250" customFormat="1" ht="45" x14ac:dyDescent="0.25">
      <c r="A199" s="232">
        <f t="shared" si="30"/>
        <v>163</v>
      </c>
      <c r="B199" s="343" t="s">
        <v>4322</v>
      </c>
      <c r="C199" s="149">
        <v>1586</v>
      </c>
      <c r="D199" s="143" t="s">
        <v>4324</v>
      </c>
      <c r="E199" s="249" t="s">
        <v>868</v>
      </c>
      <c r="F199" s="151">
        <v>1320</v>
      </c>
      <c r="G199" s="224"/>
    </row>
    <row r="200" spans="1:7" s="250" customFormat="1" ht="45" x14ac:dyDescent="0.25">
      <c r="A200" s="232">
        <f t="shared" si="30"/>
        <v>164</v>
      </c>
      <c r="B200" s="343" t="s">
        <v>4323</v>
      </c>
      <c r="C200" s="149">
        <v>6429</v>
      </c>
      <c r="D200" s="143" t="s">
        <v>4321</v>
      </c>
      <c r="E200" s="249" t="s">
        <v>868</v>
      </c>
      <c r="F200" s="151">
        <v>1200</v>
      </c>
      <c r="G200" s="224"/>
    </row>
    <row r="201" spans="1:7" s="233" customFormat="1" x14ac:dyDescent="0.25">
      <c r="A201" s="671" t="s">
        <v>2722</v>
      </c>
      <c r="B201" s="672"/>
      <c r="C201" s="672"/>
      <c r="D201" s="672"/>
      <c r="E201" s="672"/>
      <c r="F201" s="672"/>
      <c r="G201" s="673"/>
    </row>
    <row r="202" spans="1:7" s="233" customFormat="1" x14ac:dyDescent="0.25">
      <c r="A202" s="232">
        <f>A200+1</f>
        <v>165</v>
      </c>
      <c r="B202" s="342" t="s">
        <v>1059</v>
      </c>
      <c r="C202" s="149">
        <v>1232</v>
      </c>
      <c r="D202" s="248" t="s">
        <v>1057</v>
      </c>
      <c r="E202" s="144" t="s">
        <v>868</v>
      </c>
      <c r="F202" s="235">
        <v>1900</v>
      </c>
      <c r="G202" s="235">
        <f t="shared" ref="G202:G211" si="32">F202*2.5</f>
        <v>4750</v>
      </c>
    </row>
    <row r="203" spans="1:7" s="233" customFormat="1" ht="30" x14ac:dyDescent="0.25">
      <c r="A203" s="232">
        <f>A202+1</f>
        <v>166</v>
      </c>
      <c r="B203" s="342" t="s">
        <v>1065</v>
      </c>
      <c r="C203" s="236">
        <v>8522</v>
      </c>
      <c r="D203" s="248" t="s">
        <v>1061</v>
      </c>
      <c r="E203" s="144" t="s">
        <v>868</v>
      </c>
      <c r="F203" s="235">
        <v>2100</v>
      </c>
      <c r="G203" s="235">
        <f t="shared" si="32"/>
        <v>5250</v>
      </c>
    </row>
    <row r="204" spans="1:7" s="233" customFormat="1" ht="30" x14ac:dyDescent="0.25">
      <c r="A204" s="232">
        <f t="shared" ref="A204:A211" si="33">A203+1</f>
        <v>167</v>
      </c>
      <c r="B204" s="342" t="s">
        <v>1066</v>
      </c>
      <c r="C204" s="236">
        <v>8523</v>
      </c>
      <c r="D204" s="248" t="s">
        <v>1063</v>
      </c>
      <c r="E204" s="144" t="s">
        <v>868</v>
      </c>
      <c r="F204" s="235">
        <v>2500</v>
      </c>
      <c r="G204" s="235">
        <f t="shared" si="32"/>
        <v>6250</v>
      </c>
    </row>
    <row r="205" spans="1:7" s="233" customFormat="1" ht="30" x14ac:dyDescent="0.25">
      <c r="A205" s="232">
        <f t="shared" si="33"/>
        <v>168</v>
      </c>
      <c r="B205" s="342" t="s">
        <v>1067</v>
      </c>
      <c r="C205" s="236">
        <v>8524</v>
      </c>
      <c r="D205" s="248" t="s">
        <v>5680</v>
      </c>
      <c r="E205" s="144" t="s">
        <v>868</v>
      </c>
      <c r="F205" s="235">
        <v>2700</v>
      </c>
      <c r="G205" s="235">
        <f t="shared" si="32"/>
        <v>6750</v>
      </c>
    </row>
    <row r="206" spans="1:7" s="233" customFormat="1" ht="30" x14ac:dyDescent="0.25">
      <c r="A206" s="232">
        <f t="shared" si="33"/>
        <v>169</v>
      </c>
      <c r="B206" s="342" t="s">
        <v>1068</v>
      </c>
      <c r="C206" s="236">
        <v>8525</v>
      </c>
      <c r="D206" s="248" t="s">
        <v>5281</v>
      </c>
      <c r="E206" s="144" t="s">
        <v>868</v>
      </c>
      <c r="F206" s="235">
        <v>4000</v>
      </c>
      <c r="G206" s="235">
        <f t="shared" si="32"/>
        <v>10000</v>
      </c>
    </row>
    <row r="207" spans="1:7" s="233" customFormat="1" x14ac:dyDescent="0.25">
      <c r="A207" s="232">
        <f t="shared" si="33"/>
        <v>170</v>
      </c>
      <c r="B207" s="342" t="s">
        <v>1060</v>
      </c>
      <c r="C207" s="149">
        <v>2726</v>
      </c>
      <c r="D207" s="248" t="s">
        <v>1058</v>
      </c>
      <c r="E207" s="144" t="s">
        <v>868</v>
      </c>
      <c r="F207" s="235">
        <v>1520</v>
      </c>
      <c r="G207" s="235">
        <f t="shared" si="32"/>
        <v>3800</v>
      </c>
    </row>
    <row r="208" spans="1:7" s="233" customFormat="1" ht="30" x14ac:dyDescent="0.25">
      <c r="A208" s="232">
        <f t="shared" si="33"/>
        <v>171</v>
      </c>
      <c r="B208" s="342" t="s">
        <v>1069</v>
      </c>
      <c r="C208" s="236">
        <v>8526</v>
      </c>
      <c r="D208" s="248" t="s">
        <v>1062</v>
      </c>
      <c r="E208" s="144" t="s">
        <v>868</v>
      </c>
      <c r="F208" s="235">
        <v>1680</v>
      </c>
      <c r="G208" s="235">
        <f t="shared" si="32"/>
        <v>4200</v>
      </c>
    </row>
    <row r="209" spans="1:13" s="233" customFormat="1" ht="30" x14ac:dyDescent="0.25">
      <c r="A209" s="232">
        <f t="shared" si="33"/>
        <v>172</v>
      </c>
      <c r="B209" s="342" t="s">
        <v>1070</v>
      </c>
      <c r="C209" s="236">
        <v>8527</v>
      </c>
      <c r="D209" s="248" t="s">
        <v>1064</v>
      </c>
      <c r="E209" s="144" t="s">
        <v>868</v>
      </c>
      <c r="F209" s="235">
        <v>2000</v>
      </c>
      <c r="G209" s="235">
        <f t="shared" si="32"/>
        <v>5000</v>
      </c>
    </row>
    <row r="210" spans="1:13" s="233" customFormat="1" ht="30" x14ac:dyDescent="0.25">
      <c r="A210" s="232">
        <f t="shared" si="33"/>
        <v>173</v>
      </c>
      <c r="B210" s="342" t="s">
        <v>1071</v>
      </c>
      <c r="C210" s="236">
        <v>8528</v>
      </c>
      <c r="D210" s="248" t="s">
        <v>5681</v>
      </c>
      <c r="E210" s="144" t="s">
        <v>868</v>
      </c>
      <c r="F210" s="235">
        <v>2160</v>
      </c>
      <c r="G210" s="235">
        <f t="shared" si="32"/>
        <v>5400</v>
      </c>
    </row>
    <row r="211" spans="1:13" s="233" customFormat="1" ht="30" x14ac:dyDescent="0.25">
      <c r="A211" s="232">
        <f t="shared" si="33"/>
        <v>174</v>
      </c>
      <c r="B211" s="342" t="s">
        <v>1072</v>
      </c>
      <c r="C211" s="236">
        <v>8529</v>
      </c>
      <c r="D211" s="248" t="s">
        <v>5282</v>
      </c>
      <c r="E211" s="144" t="s">
        <v>868</v>
      </c>
      <c r="F211" s="235">
        <v>3200</v>
      </c>
      <c r="G211" s="235">
        <f t="shared" si="32"/>
        <v>8000</v>
      </c>
    </row>
    <row r="212" spans="1:13" s="233" customFormat="1" x14ac:dyDescent="0.25">
      <c r="A212" s="671" t="s">
        <v>2723</v>
      </c>
      <c r="B212" s="672"/>
      <c r="C212" s="672"/>
      <c r="D212" s="672"/>
      <c r="E212" s="672"/>
      <c r="F212" s="672"/>
      <c r="G212" s="673"/>
    </row>
    <row r="213" spans="1:13" s="233" customFormat="1" ht="30" x14ac:dyDescent="0.25">
      <c r="A213" s="232">
        <f>A211+1</f>
        <v>175</v>
      </c>
      <c r="B213" s="341" t="s">
        <v>1138</v>
      </c>
      <c r="C213" s="149">
        <v>3318</v>
      </c>
      <c r="D213" s="247" t="s">
        <v>845</v>
      </c>
      <c r="E213" s="144" t="s">
        <v>868</v>
      </c>
      <c r="F213" s="235">
        <v>1900</v>
      </c>
      <c r="G213" s="235">
        <f>F213*2</f>
        <v>3800</v>
      </c>
    </row>
    <row r="214" spans="1:13" s="233" customFormat="1" ht="30" x14ac:dyDescent="0.25">
      <c r="A214" s="232">
        <f>A213+1</f>
        <v>176</v>
      </c>
      <c r="B214" s="341" t="s">
        <v>1147</v>
      </c>
      <c r="C214" s="236">
        <v>8560</v>
      </c>
      <c r="D214" s="247" t="s">
        <v>1142</v>
      </c>
      <c r="E214" s="144" t="s">
        <v>868</v>
      </c>
      <c r="F214" s="235">
        <v>2100</v>
      </c>
      <c r="G214" s="235">
        <f t="shared" ref="G214:G218" si="34">F214*2</f>
        <v>4200</v>
      </c>
    </row>
    <row r="215" spans="1:13" s="233" customFormat="1" ht="30" x14ac:dyDescent="0.25">
      <c r="A215" s="232">
        <f t="shared" ref="A215:A218" si="35">A214+1</f>
        <v>177</v>
      </c>
      <c r="B215" s="341" t="s">
        <v>1148</v>
      </c>
      <c r="C215" s="236">
        <v>8561</v>
      </c>
      <c r="D215" s="247" t="s">
        <v>1143</v>
      </c>
      <c r="E215" s="144" t="s">
        <v>868</v>
      </c>
      <c r="F215" s="235">
        <v>2500</v>
      </c>
      <c r="G215" s="235">
        <f t="shared" si="34"/>
        <v>5000</v>
      </c>
    </row>
    <row r="216" spans="1:13" s="233" customFormat="1" x14ac:dyDescent="0.25">
      <c r="A216" s="232">
        <f t="shared" si="35"/>
        <v>178</v>
      </c>
      <c r="B216" s="341" t="s">
        <v>1139</v>
      </c>
      <c r="C216" s="149">
        <v>3319</v>
      </c>
      <c r="D216" s="247" t="s">
        <v>1144</v>
      </c>
      <c r="E216" s="144" t="s">
        <v>868</v>
      </c>
      <c r="F216" s="235">
        <v>1520</v>
      </c>
      <c r="G216" s="235">
        <f t="shared" si="34"/>
        <v>3040</v>
      </c>
    </row>
    <row r="217" spans="1:13" s="233" customFormat="1" ht="30" x14ac:dyDescent="0.25">
      <c r="A217" s="232">
        <f t="shared" si="35"/>
        <v>179</v>
      </c>
      <c r="B217" s="341" t="s">
        <v>1140</v>
      </c>
      <c r="C217" s="236">
        <v>8562</v>
      </c>
      <c r="D217" s="247" t="s">
        <v>1145</v>
      </c>
      <c r="E217" s="144" t="s">
        <v>868</v>
      </c>
      <c r="F217" s="235">
        <v>1680</v>
      </c>
      <c r="G217" s="235">
        <f t="shared" si="34"/>
        <v>3360</v>
      </c>
    </row>
    <row r="218" spans="1:13" s="233" customFormat="1" ht="30" x14ac:dyDescent="0.25">
      <c r="A218" s="232">
        <f t="shared" si="35"/>
        <v>180</v>
      </c>
      <c r="B218" s="341" t="s">
        <v>1141</v>
      </c>
      <c r="C218" s="236">
        <v>8563</v>
      </c>
      <c r="D218" s="247" t="s">
        <v>1146</v>
      </c>
      <c r="E218" s="144" t="s">
        <v>868</v>
      </c>
      <c r="F218" s="235">
        <v>2000</v>
      </c>
      <c r="G218" s="235">
        <f t="shared" si="34"/>
        <v>4000</v>
      </c>
    </row>
    <row r="219" spans="1:13" s="233" customFormat="1" x14ac:dyDescent="0.25">
      <c r="A219" s="671" t="s">
        <v>2724</v>
      </c>
      <c r="B219" s="672"/>
      <c r="C219" s="672"/>
      <c r="D219" s="672"/>
      <c r="E219" s="672"/>
      <c r="F219" s="672"/>
      <c r="G219" s="673"/>
    </row>
    <row r="220" spans="1:13" s="233" customFormat="1" x14ac:dyDescent="0.25">
      <c r="A220" s="232">
        <f>A218+1</f>
        <v>181</v>
      </c>
      <c r="B220" s="342" t="s">
        <v>1150</v>
      </c>
      <c r="C220" s="149">
        <v>1234</v>
      </c>
      <c r="D220" s="248" t="s">
        <v>1149</v>
      </c>
      <c r="E220" s="144" t="s">
        <v>868</v>
      </c>
      <c r="F220" s="235">
        <v>1900</v>
      </c>
      <c r="G220" s="235">
        <f t="shared" ref="G220:G224" si="36">F220*2</f>
        <v>3800</v>
      </c>
    </row>
    <row r="221" spans="1:13" s="233" customFormat="1" ht="30" x14ac:dyDescent="0.25">
      <c r="A221" s="232">
        <f>A220+1</f>
        <v>182</v>
      </c>
      <c r="B221" s="342" t="s">
        <v>1153</v>
      </c>
      <c r="C221" s="236">
        <v>8574</v>
      </c>
      <c r="D221" s="248" t="s">
        <v>1152</v>
      </c>
      <c r="E221" s="144" t="s">
        <v>868</v>
      </c>
      <c r="F221" s="235">
        <v>2100</v>
      </c>
      <c r="G221" s="235">
        <f t="shared" si="36"/>
        <v>4200</v>
      </c>
    </row>
    <row r="222" spans="1:13" s="233" customFormat="1" ht="30" x14ac:dyDescent="0.25">
      <c r="A222" s="232">
        <f t="shared" ref="A222:A224" si="37">A221+1</f>
        <v>183</v>
      </c>
      <c r="B222" s="342" t="s">
        <v>1154</v>
      </c>
      <c r="C222" s="236">
        <v>8575</v>
      </c>
      <c r="D222" s="248" t="s">
        <v>1151</v>
      </c>
      <c r="E222" s="144" t="s">
        <v>868</v>
      </c>
      <c r="F222" s="235">
        <v>2500</v>
      </c>
      <c r="G222" s="235">
        <f t="shared" si="36"/>
        <v>5000</v>
      </c>
    </row>
    <row r="223" spans="1:13" s="233" customFormat="1" ht="30" x14ac:dyDescent="0.25">
      <c r="A223" s="232">
        <f t="shared" si="37"/>
        <v>184</v>
      </c>
      <c r="B223" s="342" t="s">
        <v>1155</v>
      </c>
      <c r="C223" s="149">
        <v>1235</v>
      </c>
      <c r="D223" s="248" t="s">
        <v>4835</v>
      </c>
      <c r="E223" s="144" t="s">
        <v>868</v>
      </c>
      <c r="F223" s="235">
        <v>2700</v>
      </c>
      <c r="G223" s="235">
        <f t="shared" si="36"/>
        <v>5400</v>
      </c>
      <c r="H223" s="168"/>
      <c r="I223" s="168"/>
      <c r="J223" s="168"/>
      <c r="K223" s="168"/>
      <c r="L223" s="168"/>
      <c r="M223" s="168"/>
    </row>
    <row r="224" spans="1:13" s="233" customFormat="1" ht="30" x14ac:dyDescent="0.25">
      <c r="A224" s="232">
        <f t="shared" si="37"/>
        <v>185</v>
      </c>
      <c r="B224" s="342" t="s">
        <v>1156</v>
      </c>
      <c r="C224" s="236">
        <v>8576</v>
      </c>
      <c r="D224" s="248" t="s">
        <v>5283</v>
      </c>
      <c r="E224" s="144" t="s">
        <v>868</v>
      </c>
      <c r="F224" s="235">
        <v>4000</v>
      </c>
      <c r="G224" s="235">
        <f t="shared" si="36"/>
        <v>8000</v>
      </c>
      <c r="H224" s="168"/>
      <c r="I224" s="168"/>
      <c r="J224" s="168"/>
      <c r="K224" s="168"/>
      <c r="L224" s="168"/>
      <c r="M224" s="168"/>
    </row>
    <row r="225" spans="1:7" s="233" customFormat="1" x14ac:dyDescent="0.25">
      <c r="A225" s="671" t="s">
        <v>2725</v>
      </c>
      <c r="B225" s="672"/>
      <c r="C225" s="672"/>
      <c r="D225" s="672"/>
      <c r="E225" s="672"/>
      <c r="F225" s="672"/>
      <c r="G225" s="673"/>
    </row>
    <row r="226" spans="1:7" s="233" customFormat="1" x14ac:dyDescent="0.25">
      <c r="A226" s="232">
        <f>A224+1</f>
        <v>186</v>
      </c>
      <c r="B226" s="341" t="s">
        <v>1163</v>
      </c>
      <c r="C226" s="149">
        <v>6503</v>
      </c>
      <c r="D226" s="247" t="s">
        <v>1157</v>
      </c>
      <c r="E226" s="144" t="s">
        <v>868</v>
      </c>
      <c r="F226" s="235">
        <v>1900</v>
      </c>
      <c r="G226" s="235">
        <f t="shared" ref="G226:G235" si="38">F226*2</f>
        <v>3800</v>
      </c>
    </row>
    <row r="227" spans="1:7" s="233" customFormat="1" ht="30" x14ac:dyDescent="0.25">
      <c r="A227" s="232">
        <f>A226+1</f>
        <v>187</v>
      </c>
      <c r="B227" s="341" t="s">
        <v>1164</v>
      </c>
      <c r="C227" s="236">
        <v>8566</v>
      </c>
      <c r="D227" s="247" t="s">
        <v>1158</v>
      </c>
      <c r="E227" s="144" t="s">
        <v>868</v>
      </c>
      <c r="F227" s="235">
        <v>2100</v>
      </c>
      <c r="G227" s="235">
        <f t="shared" si="38"/>
        <v>4200</v>
      </c>
    </row>
    <row r="228" spans="1:7" s="233" customFormat="1" ht="30" x14ac:dyDescent="0.25">
      <c r="A228" s="232">
        <f t="shared" ref="A228:A235" si="39">A227+1</f>
        <v>188</v>
      </c>
      <c r="B228" s="341" t="s">
        <v>1165</v>
      </c>
      <c r="C228" s="236">
        <v>8567</v>
      </c>
      <c r="D228" s="247" t="s">
        <v>1159</v>
      </c>
      <c r="E228" s="144" t="s">
        <v>868</v>
      </c>
      <c r="F228" s="235">
        <v>2500</v>
      </c>
      <c r="G228" s="235">
        <f t="shared" si="38"/>
        <v>5000</v>
      </c>
    </row>
    <row r="229" spans="1:7" s="233" customFormat="1" ht="30" x14ac:dyDescent="0.25">
      <c r="A229" s="232">
        <f t="shared" si="39"/>
        <v>189</v>
      </c>
      <c r="B229" s="341" t="s">
        <v>1166</v>
      </c>
      <c r="C229" s="236">
        <v>8568</v>
      </c>
      <c r="D229" s="247" t="s">
        <v>4836</v>
      </c>
      <c r="E229" s="144" t="s">
        <v>868</v>
      </c>
      <c r="F229" s="235">
        <v>2700</v>
      </c>
      <c r="G229" s="235">
        <f t="shared" si="38"/>
        <v>5400</v>
      </c>
    </row>
    <row r="230" spans="1:7" s="233" customFormat="1" ht="30" x14ac:dyDescent="0.25">
      <c r="A230" s="232">
        <f t="shared" si="39"/>
        <v>190</v>
      </c>
      <c r="B230" s="341" t="s">
        <v>1167</v>
      </c>
      <c r="C230" s="236">
        <v>8569</v>
      </c>
      <c r="D230" s="247" t="s">
        <v>5284</v>
      </c>
      <c r="E230" s="144" t="s">
        <v>868</v>
      </c>
      <c r="F230" s="235">
        <v>4000</v>
      </c>
      <c r="G230" s="235">
        <f t="shared" si="38"/>
        <v>8000</v>
      </c>
    </row>
    <row r="231" spans="1:7" s="233" customFormat="1" x14ac:dyDescent="0.25">
      <c r="A231" s="232">
        <f t="shared" si="39"/>
        <v>191</v>
      </c>
      <c r="B231" s="341" t="s">
        <v>1168</v>
      </c>
      <c r="C231" s="149">
        <v>6504</v>
      </c>
      <c r="D231" s="247" t="s">
        <v>1160</v>
      </c>
      <c r="E231" s="144" t="s">
        <v>868</v>
      </c>
      <c r="F231" s="235">
        <v>1520</v>
      </c>
      <c r="G231" s="235">
        <f t="shared" si="38"/>
        <v>3040</v>
      </c>
    </row>
    <row r="232" spans="1:7" s="233" customFormat="1" ht="30" x14ac:dyDescent="0.25">
      <c r="A232" s="232">
        <f t="shared" si="39"/>
        <v>192</v>
      </c>
      <c r="B232" s="341" t="s">
        <v>1169</v>
      </c>
      <c r="C232" s="236">
        <v>8570</v>
      </c>
      <c r="D232" s="247" t="s">
        <v>1161</v>
      </c>
      <c r="E232" s="144" t="s">
        <v>868</v>
      </c>
      <c r="F232" s="235">
        <v>1680</v>
      </c>
      <c r="G232" s="235">
        <f t="shared" si="38"/>
        <v>3360</v>
      </c>
    </row>
    <row r="233" spans="1:7" s="233" customFormat="1" ht="30" x14ac:dyDescent="0.25">
      <c r="A233" s="232">
        <f t="shared" si="39"/>
        <v>193</v>
      </c>
      <c r="B233" s="341" t="s">
        <v>1170</v>
      </c>
      <c r="C233" s="236">
        <v>8571</v>
      </c>
      <c r="D233" s="247" t="s">
        <v>1162</v>
      </c>
      <c r="E233" s="144" t="s">
        <v>868</v>
      </c>
      <c r="F233" s="235">
        <v>2000</v>
      </c>
      <c r="G233" s="235">
        <f t="shared" si="38"/>
        <v>4000</v>
      </c>
    </row>
    <row r="234" spans="1:7" s="233" customFormat="1" ht="30" x14ac:dyDescent="0.25">
      <c r="A234" s="232">
        <f t="shared" si="39"/>
        <v>194</v>
      </c>
      <c r="B234" s="341" t="s">
        <v>1171</v>
      </c>
      <c r="C234" s="236">
        <v>8572</v>
      </c>
      <c r="D234" s="247" t="s">
        <v>4837</v>
      </c>
      <c r="E234" s="144" t="s">
        <v>868</v>
      </c>
      <c r="F234" s="235">
        <v>2160</v>
      </c>
      <c r="G234" s="235">
        <f t="shared" si="38"/>
        <v>4320</v>
      </c>
    </row>
    <row r="235" spans="1:7" s="233" customFormat="1" ht="30" x14ac:dyDescent="0.25">
      <c r="A235" s="232">
        <f t="shared" si="39"/>
        <v>195</v>
      </c>
      <c r="B235" s="341" t="s">
        <v>1172</v>
      </c>
      <c r="C235" s="236">
        <v>8573</v>
      </c>
      <c r="D235" s="247" t="s">
        <v>5285</v>
      </c>
      <c r="E235" s="144" t="s">
        <v>868</v>
      </c>
      <c r="F235" s="235">
        <v>3200</v>
      </c>
      <c r="G235" s="235">
        <f t="shared" si="38"/>
        <v>6400</v>
      </c>
    </row>
    <row r="236" spans="1:7" s="251" customFormat="1" ht="14.25" x14ac:dyDescent="0.25">
      <c r="A236" s="674" t="s">
        <v>2726</v>
      </c>
      <c r="B236" s="675"/>
      <c r="C236" s="675"/>
      <c r="D236" s="675"/>
      <c r="E236" s="675"/>
      <c r="F236" s="675"/>
      <c r="G236" s="676"/>
    </row>
    <row r="237" spans="1:7" s="233" customFormat="1" ht="30" x14ac:dyDescent="0.25">
      <c r="A237" s="232">
        <f>A235+1</f>
        <v>196</v>
      </c>
      <c r="B237" s="342" t="s">
        <v>780</v>
      </c>
      <c r="C237" s="236">
        <v>6766</v>
      </c>
      <c r="D237" s="248" t="s">
        <v>1023</v>
      </c>
      <c r="E237" s="144" t="s">
        <v>868</v>
      </c>
      <c r="F237" s="235">
        <v>1900</v>
      </c>
      <c r="G237" s="235"/>
    </row>
    <row r="238" spans="1:7" s="233" customFormat="1" ht="30" x14ac:dyDescent="0.25">
      <c r="A238" s="232">
        <f>A237+1</f>
        <v>197</v>
      </c>
      <c r="B238" s="342" t="s">
        <v>1025</v>
      </c>
      <c r="C238" s="236">
        <v>8511</v>
      </c>
      <c r="D238" s="248" t="s">
        <v>1024</v>
      </c>
      <c r="E238" s="144" t="s">
        <v>868</v>
      </c>
      <c r="F238" s="235">
        <v>1520</v>
      </c>
      <c r="G238" s="235"/>
    </row>
    <row r="239" spans="1:7" s="233" customFormat="1" x14ac:dyDescent="0.25">
      <c r="A239" s="671" t="s">
        <v>2727</v>
      </c>
      <c r="B239" s="672"/>
      <c r="C239" s="672"/>
      <c r="D239" s="672"/>
      <c r="E239" s="672"/>
      <c r="F239" s="672"/>
      <c r="G239" s="673"/>
    </row>
    <row r="240" spans="1:7" s="233" customFormat="1" ht="30" x14ac:dyDescent="0.25">
      <c r="A240" s="232">
        <f>A238+1</f>
        <v>198</v>
      </c>
      <c r="B240" s="342" t="s">
        <v>1000</v>
      </c>
      <c r="C240" s="149">
        <v>1236</v>
      </c>
      <c r="D240" s="248" t="s">
        <v>999</v>
      </c>
      <c r="E240" s="144" t="s">
        <v>868</v>
      </c>
      <c r="F240" s="235">
        <v>1900</v>
      </c>
      <c r="G240" s="235">
        <f t="shared" ref="G240:G249" si="40">F240*2</f>
        <v>3800</v>
      </c>
    </row>
    <row r="241" spans="1:13" s="233" customFormat="1" ht="30" x14ac:dyDescent="0.25">
      <c r="A241" s="232">
        <f>A240+1</f>
        <v>199</v>
      </c>
      <c r="B241" s="342" t="s">
        <v>1006</v>
      </c>
      <c r="C241" s="236">
        <v>8492</v>
      </c>
      <c r="D241" s="248" t="s">
        <v>1002</v>
      </c>
      <c r="E241" s="144" t="s">
        <v>868</v>
      </c>
      <c r="F241" s="235">
        <v>2100</v>
      </c>
      <c r="G241" s="235">
        <f t="shared" si="40"/>
        <v>4200</v>
      </c>
    </row>
    <row r="242" spans="1:13" s="233" customFormat="1" ht="30" x14ac:dyDescent="0.25">
      <c r="A242" s="232">
        <f t="shared" ref="A242:A249" si="41">A241+1</f>
        <v>200</v>
      </c>
      <c r="B242" s="342" t="s">
        <v>1007</v>
      </c>
      <c r="C242" s="236">
        <v>8493</v>
      </c>
      <c r="D242" s="248" t="s">
        <v>1004</v>
      </c>
      <c r="E242" s="144" t="s">
        <v>868</v>
      </c>
      <c r="F242" s="235">
        <v>2500</v>
      </c>
      <c r="G242" s="235">
        <f t="shared" si="40"/>
        <v>5000</v>
      </c>
    </row>
    <row r="243" spans="1:13" s="233" customFormat="1" ht="30" x14ac:dyDescent="0.25">
      <c r="A243" s="232">
        <f t="shared" si="41"/>
        <v>201</v>
      </c>
      <c r="B243" s="342" t="s">
        <v>1008</v>
      </c>
      <c r="C243" s="149">
        <v>1237</v>
      </c>
      <c r="D243" s="248" t="s">
        <v>5682</v>
      </c>
      <c r="E243" s="144" t="s">
        <v>868</v>
      </c>
      <c r="F243" s="235">
        <v>2700</v>
      </c>
      <c r="G243" s="235">
        <f t="shared" si="40"/>
        <v>5400</v>
      </c>
    </row>
    <row r="244" spans="1:13" s="233" customFormat="1" ht="30" x14ac:dyDescent="0.25">
      <c r="A244" s="232">
        <f t="shared" si="41"/>
        <v>202</v>
      </c>
      <c r="B244" s="342" t="s">
        <v>1009</v>
      </c>
      <c r="C244" s="149">
        <v>2679</v>
      </c>
      <c r="D244" s="248" t="s">
        <v>5286</v>
      </c>
      <c r="E244" s="144" t="s">
        <v>868</v>
      </c>
      <c r="F244" s="235">
        <v>4000</v>
      </c>
      <c r="G244" s="235">
        <f t="shared" si="40"/>
        <v>8000</v>
      </c>
    </row>
    <row r="245" spans="1:13" s="233" customFormat="1" ht="30" x14ac:dyDescent="0.25">
      <c r="A245" s="232">
        <f t="shared" si="41"/>
        <v>203</v>
      </c>
      <c r="B245" s="342" t="s">
        <v>1001</v>
      </c>
      <c r="C245" s="149">
        <v>2680</v>
      </c>
      <c r="D245" s="248" t="s">
        <v>836</v>
      </c>
      <c r="E245" s="144" t="s">
        <v>868</v>
      </c>
      <c r="F245" s="235">
        <v>1520</v>
      </c>
      <c r="G245" s="235">
        <f t="shared" si="40"/>
        <v>3040</v>
      </c>
    </row>
    <row r="246" spans="1:13" s="233" customFormat="1" ht="30" x14ac:dyDescent="0.25">
      <c r="A246" s="232">
        <f t="shared" si="41"/>
        <v>204</v>
      </c>
      <c r="B246" s="342" t="s">
        <v>1010</v>
      </c>
      <c r="C246" s="236">
        <v>8494</v>
      </c>
      <c r="D246" s="248" t="s">
        <v>1003</v>
      </c>
      <c r="E246" s="144" t="s">
        <v>868</v>
      </c>
      <c r="F246" s="235">
        <v>1680</v>
      </c>
      <c r="G246" s="235">
        <f t="shared" si="40"/>
        <v>3360</v>
      </c>
    </row>
    <row r="247" spans="1:13" s="233" customFormat="1" ht="30" x14ac:dyDescent="0.25">
      <c r="A247" s="232">
        <f t="shared" si="41"/>
        <v>205</v>
      </c>
      <c r="B247" s="342" t="s">
        <v>1011</v>
      </c>
      <c r="C247" s="236">
        <v>8495</v>
      </c>
      <c r="D247" s="248" t="s">
        <v>1005</v>
      </c>
      <c r="E247" s="144" t="s">
        <v>868</v>
      </c>
      <c r="F247" s="235">
        <v>2000</v>
      </c>
      <c r="G247" s="235">
        <f t="shared" si="40"/>
        <v>4000</v>
      </c>
    </row>
    <row r="248" spans="1:13" s="233" customFormat="1" ht="30" x14ac:dyDescent="0.25">
      <c r="A248" s="232">
        <f t="shared" si="41"/>
        <v>206</v>
      </c>
      <c r="B248" s="342" t="s">
        <v>1012</v>
      </c>
      <c r="C248" s="149">
        <v>2681</v>
      </c>
      <c r="D248" s="248" t="s">
        <v>5683</v>
      </c>
      <c r="E248" s="144" t="s">
        <v>868</v>
      </c>
      <c r="F248" s="235">
        <v>2160</v>
      </c>
      <c r="G248" s="235">
        <f t="shared" si="40"/>
        <v>4320</v>
      </c>
    </row>
    <row r="249" spans="1:13" s="233" customFormat="1" ht="30" x14ac:dyDescent="0.25">
      <c r="A249" s="232">
        <f t="shared" si="41"/>
        <v>207</v>
      </c>
      <c r="B249" s="342" t="s">
        <v>1013</v>
      </c>
      <c r="C249" s="149">
        <v>2682</v>
      </c>
      <c r="D249" s="248" t="s">
        <v>5287</v>
      </c>
      <c r="E249" s="144" t="s">
        <v>868</v>
      </c>
      <c r="F249" s="235">
        <v>3200</v>
      </c>
      <c r="G249" s="235">
        <f t="shared" si="40"/>
        <v>6400</v>
      </c>
    </row>
    <row r="250" spans="1:13" s="233" customFormat="1" x14ac:dyDescent="0.25">
      <c r="A250" s="661" t="s">
        <v>2728</v>
      </c>
      <c r="B250" s="662"/>
      <c r="C250" s="662"/>
      <c r="D250" s="662"/>
      <c r="E250" s="662"/>
      <c r="F250" s="662"/>
      <c r="G250" s="663"/>
    </row>
    <row r="251" spans="1:13" s="233" customFormat="1" ht="75" x14ac:dyDescent="0.25">
      <c r="A251" s="232">
        <f>A249+1</f>
        <v>208</v>
      </c>
      <c r="B251" s="342" t="s">
        <v>1234</v>
      </c>
      <c r="C251" s="149">
        <v>4188</v>
      </c>
      <c r="D251" s="248" t="s">
        <v>1232</v>
      </c>
      <c r="E251" s="252"/>
      <c r="F251" s="235">
        <v>39790</v>
      </c>
      <c r="G251" s="235">
        <f>F251*2.5</f>
        <v>99475</v>
      </c>
    </row>
    <row r="252" spans="1:13" s="233" customFormat="1" ht="75" x14ac:dyDescent="0.25">
      <c r="A252" s="232">
        <f>A251+1</f>
        <v>209</v>
      </c>
      <c r="B252" s="342" t="s">
        <v>1235</v>
      </c>
      <c r="C252" s="149">
        <v>4189</v>
      </c>
      <c r="D252" s="248" t="s">
        <v>1233</v>
      </c>
      <c r="E252" s="252"/>
      <c r="F252" s="235">
        <v>23230</v>
      </c>
      <c r="G252" s="235">
        <f>F252*2.5</f>
        <v>58075</v>
      </c>
    </row>
    <row r="253" spans="1:13" s="168" customFormat="1" x14ac:dyDescent="0.25">
      <c r="A253" s="671" t="s">
        <v>2729</v>
      </c>
      <c r="B253" s="672"/>
      <c r="C253" s="672"/>
      <c r="D253" s="672"/>
      <c r="E253" s="672"/>
      <c r="F253" s="672"/>
      <c r="G253" s="673"/>
      <c r="H253" s="233"/>
      <c r="I253" s="233"/>
      <c r="J253" s="233"/>
      <c r="K253" s="233"/>
      <c r="L253" s="233"/>
      <c r="M253" s="233"/>
    </row>
    <row r="254" spans="1:13" s="233" customFormat="1" ht="30" x14ac:dyDescent="0.25">
      <c r="A254" s="232">
        <f>A252+1</f>
        <v>210</v>
      </c>
      <c r="B254" s="341" t="s">
        <v>1186</v>
      </c>
      <c r="C254" s="149">
        <v>1239</v>
      </c>
      <c r="D254" s="247" t="s">
        <v>846</v>
      </c>
      <c r="E254" s="144" t="s">
        <v>868</v>
      </c>
      <c r="F254" s="235">
        <v>1900</v>
      </c>
      <c r="G254" s="235">
        <f t="shared" ref="G254:G263" si="42">F254*2.5</f>
        <v>4750</v>
      </c>
    </row>
    <row r="255" spans="1:13" s="233" customFormat="1" ht="30" x14ac:dyDescent="0.25">
      <c r="A255" s="232">
        <f>A254+1</f>
        <v>211</v>
      </c>
      <c r="B255" s="341" t="s">
        <v>1185</v>
      </c>
      <c r="C255" s="236">
        <v>8577</v>
      </c>
      <c r="D255" s="247" t="s">
        <v>1173</v>
      </c>
      <c r="E255" s="144" t="s">
        <v>868</v>
      </c>
      <c r="F255" s="235">
        <v>2100</v>
      </c>
      <c r="G255" s="235">
        <f t="shared" si="42"/>
        <v>5250</v>
      </c>
    </row>
    <row r="256" spans="1:13" s="233" customFormat="1" ht="30" x14ac:dyDescent="0.25">
      <c r="A256" s="232">
        <f t="shared" ref="A256:A263" si="43">A255+1</f>
        <v>212</v>
      </c>
      <c r="B256" s="341" t="s">
        <v>1184</v>
      </c>
      <c r="C256" s="236">
        <v>8578</v>
      </c>
      <c r="D256" s="247" t="s">
        <v>1174</v>
      </c>
      <c r="E256" s="144" t="s">
        <v>868</v>
      </c>
      <c r="F256" s="235">
        <v>2500</v>
      </c>
      <c r="G256" s="235">
        <f t="shared" si="42"/>
        <v>6250</v>
      </c>
    </row>
    <row r="257" spans="1:7" s="233" customFormat="1" ht="30" x14ac:dyDescent="0.25">
      <c r="A257" s="232">
        <f t="shared" si="43"/>
        <v>213</v>
      </c>
      <c r="B257" s="341" t="s">
        <v>1183</v>
      </c>
      <c r="C257" s="149">
        <v>6068</v>
      </c>
      <c r="D257" s="247" t="s">
        <v>5684</v>
      </c>
      <c r="E257" s="144" t="s">
        <v>868</v>
      </c>
      <c r="F257" s="235">
        <v>2700</v>
      </c>
      <c r="G257" s="235">
        <f t="shared" si="42"/>
        <v>6750</v>
      </c>
    </row>
    <row r="258" spans="1:7" s="233" customFormat="1" ht="30" x14ac:dyDescent="0.25">
      <c r="A258" s="232">
        <f t="shared" si="43"/>
        <v>214</v>
      </c>
      <c r="B258" s="341" t="s">
        <v>1182</v>
      </c>
      <c r="C258" s="236">
        <v>8579</v>
      </c>
      <c r="D258" s="247" t="s">
        <v>5288</v>
      </c>
      <c r="E258" s="144" t="s">
        <v>868</v>
      </c>
      <c r="F258" s="235">
        <v>4000</v>
      </c>
      <c r="G258" s="235">
        <f t="shared" si="42"/>
        <v>10000</v>
      </c>
    </row>
    <row r="259" spans="1:7" s="233" customFormat="1" ht="30" x14ac:dyDescent="0.25">
      <c r="A259" s="232">
        <f t="shared" si="43"/>
        <v>215</v>
      </c>
      <c r="B259" s="341" t="s">
        <v>1181</v>
      </c>
      <c r="C259" s="149">
        <v>2733</v>
      </c>
      <c r="D259" s="247" t="s">
        <v>847</v>
      </c>
      <c r="E259" s="144" t="s">
        <v>868</v>
      </c>
      <c r="F259" s="235">
        <v>1520</v>
      </c>
      <c r="G259" s="235">
        <f t="shared" si="42"/>
        <v>3800</v>
      </c>
    </row>
    <row r="260" spans="1:7" s="233" customFormat="1" ht="30" x14ac:dyDescent="0.25">
      <c r="A260" s="232">
        <f t="shared" si="43"/>
        <v>216</v>
      </c>
      <c r="B260" s="341" t="s">
        <v>1180</v>
      </c>
      <c r="C260" s="236">
        <v>8580</v>
      </c>
      <c r="D260" s="247" t="s">
        <v>1175</v>
      </c>
      <c r="E260" s="144" t="s">
        <v>868</v>
      </c>
      <c r="F260" s="235">
        <v>1680</v>
      </c>
      <c r="G260" s="235">
        <f t="shared" si="42"/>
        <v>4200</v>
      </c>
    </row>
    <row r="261" spans="1:7" s="233" customFormat="1" ht="30" x14ac:dyDescent="0.25">
      <c r="A261" s="232">
        <f t="shared" si="43"/>
        <v>217</v>
      </c>
      <c r="B261" s="341" t="s">
        <v>1179</v>
      </c>
      <c r="C261" s="236">
        <v>8581</v>
      </c>
      <c r="D261" s="247" t="s">
        <v>1176</v>
      </c>
      <c r="E261" s="144" t="s">
        <v>868</v>
      </c>
      <c r="F261" s="235">
        <v>2000</v>
      </c>
      <c r="G261" s="235">
        <f t="shared" si="42"/>
        <v>5000</v>
      </c>
    </row>
    <row r="262" spans="1:7" s="233" customFormat="1" ht="30" x14ac:dyDescent="0.25">
      <c r="A262" s="232">
        <f t="shared" si="43"/>
        <v>218</v>
      </c>
      <c r="B262" s="341" t="s">
        <v>1178</v>
      </c>
      <c r="C262" s="149">
        <v>6069</v>
      </c>
      <c r="D262" s="247" t="s">
        <v>5685</v>
      </c>
      <c r="E262" s="144" t="s">
        <v>868</v>
      </c>
      <c r="F262" s="235">
        <v>2160</v>
      </c>
      <c r="G262" s="235">
        <f t="shared" si="42"/>
        <v>5400</v>
      </c>
    </row>
    <row r="263" spans="1:7" s="233" customFormat="1" ht="30" x14ac:dyDescent="0.25">
      <c r="A263" s="232">
        <f t="shared" si="43"/>
        <v>219</v>
      </c>
      <c r="B263" s="341" t="s">
        <v>1177</v>
      </c>
      <c r="C263" s="236">
        <v>8582</v>
      </c>
      <c r="D263" s="247" t="s">
        <v>5289</v>
      </c>
      <c r="E263" s="144" t="s">
        <v>868</v>
      </c>
      <c r="F263" s="235">
        <v>3200</v>
      </c>
      <c r="G263" s="235">
        <f t="shared" si="42"/>
        <v>8000</v>
      </c>
    </row>
    <row r="264" spans="1:7" s="233" customFormat="1" x14ac:dyDescent="0.25">
      <c r="A264" s="671" t="s">
        <v>2730</v>
      </c>
      <c r="B264" s="672"/>
      <c r="C264" s="672"/>
      <c r="D264" s="672"/>
      <c r="E264" s="672"/>
      <c r="F264" s="672"/>
      <c r="G264" s="673"/>
    </row>
    <row r="265" spans="1:7" s="233" customFormat="1" ht="30" x14ac:dyDescent="0.25">
      <c r="A265" s="232">
        <f>A263+1</f>
        <v>220</v>
      </c>
      <c r="B265" s="342" t="s">
        <v>1224</v>
      </c>
      <c r="C265" s="149">
        <v>6616</v>
      </c>
      <c r="D265" s="143" t="s">
        <v>851</v>
      </c>
      <c r="E265" s="143"/>
      <c r="F265" s="235">
        <v>1900</v>
      </c>
      <c r="G265" s="235">
        <f>F265*2</f>
        <v>3800</v>
      </c>
    </row>
    <row r="266" spans="1:7" s="233" customFormat="1" ht="30" x14ac:dyDescent="0.25">
      <c r="A266" s="232">
        <f>A265+1</f>
        <v>221</v>
      </c>
      <c r="B266" s="342" t="s">
        <v>1225</v>
      </c>
      <c r="C266" s="149">
        <v>6617</v>
      </c>
      <c r="D266" s="143" t="s">
        <v>852</v>
      </c>
      <c r="E266" s="143"/>
      <c r="F266" s="235">
        <v>1520</v>
      </c>
      <c r="G266" s="235">
        <f>F266*2</f>
        <v>3040</v>
      </c>
    </row>
    <row r="267" spans="1:7" s="233" customFormat="1" x14ac:dyDescent="0.25">
      <c r="A267" s="671" t="s">
        <v>2731</v>
      </c>
      <c r="B267" s="672"/>
      <c r="C267" s="672"/>
      <c r="D267" s="672"/>
      <c r="E267" s="672"/>
      <c r="F267" s="672"/>
      <c r="G267" s="673"/>
    </row>
    <row r="268" spans="1:7" s="233" customFormat="1" ht="30" x14ac:dyDescent="0.25">
      <c r="A268" s="232">
        <f>A266+1</f>
        <v>222</v>
      </c>
      <c r="B268" s="341" t="s">
        <v>1193</v>
      </c>
      <c r="C268" s="149">
        <v>1245</v>
      </c>
      <c r="D268" s="247" t="s">
        <v>1187</v>
      </c>
      <c r="E268" s="144" t="s">
        <v>868</v>
      </c>
      <c r="F268" s="235">
        <v>1900</v>
      </c>
      <c r="G268" s="235">
        <f t="shared" ref="G268:G277" si="44">F268*2</f>
        <v>3800</v>
      </c>
    </row>
    <row r="269" spans="1:7" s="233" customFormat="1" ht="30" x14ac:dyDescent="0.25">
      <c r="A269" s="232">
        <f>A268+1</f>
        <v>223</v>
      </c>
      <c r="B269" s="341" t="s">
        <v>1194</v>
      </c>
      <c r="C269" s="236">
        <v>8585</v>
      </c>
      <c r="D269" s="247" t="s">
        <v>1188</v>
      </c>
      <c r="E269" s="144" t="s">
        <v>868</v>
      </c>
      <c r="F269" s="235">
        <v>2100</v>
      </c>
      <c r="G269" s="235">
        <f t="shared" si="44"/>
        <v>4200</v>
      </c>
    </row>
    <row r="270" spans="1:7" s="233" customFormat="1" ht="30" x14ac:dyDescent="0.25">
      <c r="A270" s="232">
        <f t="shared" ref="A270:A277" si="45">A269+1</f>
        <v>224</v>
      </c>
      <c r="B270" s="341" t="s">
        <v>1195</v>
      </c>
      <c r="C270" s="236">
        <v>8586</v>
      </c>
      <c r="D270" s="247" t="s">
        <v>1189</v>
      </c>
      <c r="E270" s="144" t="s">
        <v>868</v>
      </c>
      <c r="F270" s="235">
        <v>2500</v>
      </c>
      <c r="G270" s="235">
        <f t="shared" si="44"/>
        <v>5000</v>
      </c>
    </row>
    <row r="271" spans="1:7" s="233" customFormat="1" ht="30" x14ac:dyDescent="0.25">
      <c r="A271" s="232">
        <f t="shared" si="45"/>
        <v>225</v>
      </c>
      <c r="B271" s="341" t="s">
        <v>1196</v>
      </c>
      <c r="C271" s="149">
        <v>1246</v>
      </c>
      <c r="D271" s="247" t="s">
        <v>5686</v>
      </c>
      <c r="E271" s="144" t="s">
        <v>868</v>
      </c>
      <c r="F271" s="235">
        <v>2700</v>
      </c>
      <c r="G271" s="235">
        <f t="shared" si="44"/>
        <v>5400</v>
      </c>
    </row>
    <row r="272" spans="1:7" s="233" customFormat="1" ht="30" x14ac:dyDescent="0.25">
      <c r="A272" s="232">
        <f t="shared" si="45"/>
        <v>226</v>
      </c>
      <c r="B272" s="341" t="s">
        <v>1197</v>
      </c>
      <c r="C272" s="236">
        <v>8587</v>
      </c>
      <c r="D272" s="247" t="s">
        <v>5290</v>
      </c>
      <c r="E272" s="144" t="s">
        <v>868</v>
      </c>
      <c r="F272" s="235">
        <v>4000</v>
      </c>
      <c r="G272" s="235">
        <f t="shared" si="44"/>
        <v>8000</v>
      </c>
    </row>
    <row r="273" spans="1:8" s="233" customFormat="1" ht="30" x14ac:dyDescent="0.25">
      <c r="A273" s="232">
        <f t="shared" si="45"/>
        <v>227</v>
      </c>
      <c r="B273" s="341" t="s">
        <v>1198</v>
      </c>
      <c r="C273" s="149">
        <v>2744</v>
      </c>
      <c r="D273" s="247" t="s">
        <v>1190</v>
      </c>
      <c r="E273" s="144" t="s">
        <v>868</v>
      </c>
      <c r="F273" s="235">
        <v>1520</v>
      </c>
      <c r="G273" s="235">
        <f t="shared" si="44"/>
        <v>3040</v>
      </c>
    </row>
    <row r="274" spans="1:8" s="233" customFormat="1" ht="30" x14ac:dyDescent="0.25">
      <c r="A274" s="232">
        <f t="shared" si="45"/>
        <v>228</v>
      </c>
      <c r="B274" s="341" t="s">
        <v>1199</v>
      </c>
      <c r="C274" s="236">
        <v>8588</v>
      </c>
      <c r="D274" s="247" t="s">
        <v>1191</v>
      </c>
      <c r="E274" s="144" t="s">
        <v>868</v>
      </c>
      <c r="F274" s="235">
        <v>1680</v>
      </c>
      <c r="G274" s="235">
        <f t="shared" si="44"/>
        <v>3360</v>
      </c>
    </row>
    <row r="275" spans="1:8" s="233" customFormat="1" ht="30" x14ac:dyDescent="0.25">
      <c r="A275" s="232">
        <f t="shared" si="45"/>
        <v>229</v>
      </c>
      <c r="B275" s="341" t="s">
        <v>1200</v>
      </c>
      <c r="C275" s="236">
        <v>8589</v>
      </c>
      <c r="D275" s="247" t="s">
        <v>1192</v>
      </c>
      <c r="E275" s="144" t="s">
        <v>868</v>
      </c>
      <c r="F275" s="235">
        <v>2000</v>
      </c>
      <c r="G275" s="235">
        <f t="shared" si="44"/>
        <v>4000</v>
      </c>
    </row>
    <row r="276" spans="1:8" s="233" customFormat="1" ht="30" x14ac:dyDescent="0.25">
      <c r="A276" s="232">
        <f t="shared" si="45"/>
        <v>230</v>
      </c>
      <c r="B276" s="341" t="s">
        <v>1201</v>
      </c>
      <c r="C276" s="149">
        <v>3135</v>
      </c>
      <c r="D276" s="247" t="s">
        <v>5687</v>
      </c>
      <c r="E276" s="144" t="s">
        <v>868</v>
      </c>
      <c r="F276" s="235">
        <v>2160</v>
      </c>
      <c r="G276" s="235">
        <f t="shared" si="44"/>
        <v>4320</v>
      </c>
    </row>
    <row r="277" spans="1:8" s="233" customFormat="1" ht="30" x14ac:dyDescent="0.25">
      <c r="A277" s="232">
        <f t="shared" si="45"/>
        <v>231</v>
      </c>
      <c r="B277" s="341" t="s">
        <v>1202</v>
      </c>
      <c r="C277" s="236">
        <v>8590</v>
      </c>
      <c r="D277" s="247" t="s">
        <v>5291</v>
      </c>
      <c r="E277" s="144" t="s">
        <v>868</v>
      </c>
      <c r="F277" s="235">
        <v>3200</v>
      </c>
      <c r="G277" s="235">
        <f t="shared" si="44"/>
        <v>6400</v>
      </c>
    </row>
    <row r="278" spans="1:8" s="253" customFormat="1" ht="14.25" x14ac:dyDescent="0.25">
      <c r="A278" s="674" t="s">
        <v>2732</v>
      </c>
      <c r="B278" s="675"/>
      <c r="C278" s="675"/>
      <c r="D278" s="675"/>
      <c r="E278" s="675"/>
      <c r="F278" s="675"/>
      <c r="G278" s="676"/>
    </row>
    <row r="279" spans="1:8" s="168" customFormat="1" x14ac:dyDescent="0.25">
      <c r="A279" s="254">
        <f>A277+1</f>
        <v>232</v>
      </c>
      <c r="B279" s="343" t="s">
        <v>2733</v>
      </c>
      <c r="C279" s="149">
        <v>1247</v>
      </c>
      <c r="D279" s="143" t="s">
        <v>1018</v>
      </c>
      <c r="E279" s="144" t="s">
        <v>868</v>
      </c>
      <c r="F279" s="151">
        <v>1900</v>
      </c>
      <c r="G279" s="235">
        <f t="shared" ref="G279:G280" si="46">F279*2</f>
        <v>3800</v>
      </c>
    </row>
    <row r="280" spans="1:8" s="168" customFormat="1" ht="30" x14ac:dyDescent="0.25">
      <c r="A280" s="232">
        <f>A279+1</f>
        <v>233</v>
      </c>
      <c r="B280" s="343" t="s">
        <v>2734</v>
      </c>
      <c r="C280" s="176">
        <v>8623</v>
      </c>
      <c r="D280" s="143" t="s">
        <v>2290</v>
      </c>
      <c r="E280" s="144" t="s">
        <v>868</v>
      </c>
      <c r="F280" s="151">
        <v>2100</v>
      </c>
      <c r="G280" s="235">
        <f t="shared" si="46"/>
        <v>4200</v>
      </c>
    </row>
    <row r="281" spans="1:8" s="233" customFormat="1" x14ac:dyDescent="0.25">
      <c r="A281" s="671" t="s">
        <v>2735</v>
      </c>
      <c r="B281" s="672"/>
      <c r="C281" s="672"/>
      <c r="D281" s="672"/>
      <c r="E281" s="672"/>
      <c r="F281" s="672"/>
      <c r="G281" s="673"/>
    </row>
    <row r="282" spans="1:8" s="233" customFormat="1" x14ac:dyDescent="0.25">
      <c r="A282" s="232">
        <f>A280+1</f>
        <v>234</v>
      </c>
      <c r="B282" s="342" t="s">
        <v>1205</v>
      </c>
      <c r="C282" s="236">
        <v>8594</v>
      </c>
      <c r="D282" s="248" t="s">
        <v>1203</v>
      </c>
      <c r="E282" s="144" t="s">
        <v>868</v>
      </c>
      <c r="F282" s="235">
        <v>1900</v>
      </c>
      <c r="G282" s="235">
        <f t="shared" ref="G282:G286" si="47">F282*2</f>
        <v>3800</v>
      </c>
      <c r="H282" s="255"/>
    </row>
    <row r="283" spans="1:8" s="233" customFormat="1" ht="30" x14ac:dyDescent="0.25">
      <c r="A283" s="232">
        <f>A282+1</f>
        <v>235</v>
      </c>
      <c r="B283" s="342" t="s">
        <v>1206</v>
      </c>
      <c r="C283" s="236">
        <v>8626</v>
      </c>
      <c r="D283" s="248" t="s">
        <v>2288</v>
      </c>
      <c r="E283" s="144" t="s">
        <v>868</v>
      </c>
      <c r="F283" s="235">
        <v>2500</v>
      </c>
      <c r="G283" s="235">
        <f t="shared" si="47"/>
        <v>5000</v>
      </c>
      <c r="H283" s="255"/>
    </row>
    <row r="284" spans="1:8" s="233" customFormat="1" ht="45" x14ac:dyDescent="0.25">
      <c r="A284" s="232">
        <f t="shared" ref="A284:A286" si="48">A283+1</f>
        <v>236</v>
      </c>
      <c r="B284" s="342" t="s">
        <v>2663</v>
      </c>
      <c r="C284" s="149">
        <v>2299</v>
      </c>
      <c r="D284" s="143" t="s">
        <v>1204</v>
      </c>
      <c r="E284" s="144" t="s">
        <v>868</v>
      </c>
      <c r="F284" s="235">
        <v>2690</v>
      </c>
      <c r="G284" s="235">
        <f t="shared" si="47"/>
        <v>5380</v>
      </c>
      <c r="H284" s="255"/>
    </row>
    <row r="285" spans="1:8" s="233" customFormat="1" x14ac:dyDescent="0.25">
      <c r="A285" s="232">
        <f t="shared" si="48"/>
        <v>237</v>
      </c>
      <c r="B285" s="342" t="s">
        <v>1207</v>
      </c>
      <c r="C285" s="149">
        <v>3322</v>
      </c>
      <c r="D285" s="148" t="s">
        <v>848</v>
      </c>
      <c r="E285" s="144" t="s">
        <v>868</v>
      </c>
      <c r="F285" s="235">
        <v>1520</v>
      </c>
      <c r="G285" s="235">
        <f t="shared" si="47"/>
        <v>3040</v>
      </c>
    </row>
    <row r="286" spans="1:8" s="233" customFormat="1" ht="30" x14ac:dyDescent="0.25">
      <c r="A286" s="232">
        <f t="shared" si="48"/>
        <v>238</v>
      </c>
      <c r="B286" s="342" t="s">
        <v>2662</v>
      </c>
      <c r="C286" s="236">
        <v>8627</v>
      </c>
      <c r="D286" s="248" t="s">
        <v>2289</v>
      </c>
      <c r="E286" s="144" t="s">
        <v>868</v>
      </c>
      <c r="F286" s="235">
        <v>2000</v>
      </c>
      <c r="G286" s="235">
        <f t="shared" si="47"/>
        <v>4000</v>
      </c>
      <c r="H286" s="255"/>
    </row>
    <row r="287" spans="1:8" s="233" customFormat="1" x14ac:dyDescent="0.25">
      <c r="A287" s="671" t="s">
        <v>2736</v>
      </c>
      <c r="B287" s="672"/>
      <c r="C287" s="672"/>
      <c r="D287" s="672"/>
      <c r="E287" s="672"/>
      <c r="F287" s="672"/>
      <c r="G287" s="673"/>
    </row>
    <row r="288" spans="1:8" s="233" customFormat="1" ht="30" x14ac:dyDescent="0.25">
      <c r="A288" s="232">
        <f>A286+1</f>
        <v>239</v>
      </c>
      <c r="B288" s="342" t="s">
        <v>1209</v>
      </c>
      <c r="C288" s="149">
        <v>6114</v>
      </c>
      <c r="D288" s="248" t="s">
        <v>1208</v>
      </c>
      <c r="E288" s="144" t="s">
        <v>868</v>
      </c>
      <c r="F288" s="235">
        <v>1900</v>
      </c>
      <c r="G288" s="235">
        <f t="shared" ref="G288:G297" si="49">F288*2</f>
        <v>3800</v>
      </c>
    </row>
    <row r="289" spans="1:7" s="233" customFormat="1" ht="30" x14ac:dyDescent="0.25">
      <c r="A289" s="232">
        <f>A288+1</f>
        <v>240</v>
      </c>
      <c r="B289" s="342" t="s">
        <v>1210</v>
      </c>
      <c r="C289" s="236">
        <v>8595</v>
      </c>
      <c r="D289" s="248" t="s">
        <v>1220</v>
      </c>
      <c r="E289" s="144" t="s">
        <v>868</v>
      </c>
      <c r="F289" s="235">
        <v>2100</v>
      </c>
      <c r="G289" s="235">
        <f t="shared" si="49"/>
        <v>4200</v>
      </c>
    </row>
    <row r="290" spans="1:7" s="233" customFormat="1" ht="30" x14ac:dyDescent="0.25">
      <c r="A290" s="232">
        <f t="shared" ref="A290:A297" si="50">A289+1</f>
        <v>241</v>
      </c>
      <c r="B290" s="342" t="s">
        <v>1211</v>
      </c>
      <c r="C290" s="236">
        <v>8596</v>
      </c>
      <c r="D290" s="248" t="s">
        <v>1222</v>
      </c>
      <c r="E290" s="144" t="s">
        <v>868</v>
      </c>
      <c r="F290" s="235">
        <v>2500</v>
      </c>
      <c r="G290" s="235">
        <f t="shared" si="49"/>
        <v>5000</v>
      </c>
    </row>
    <row r="291" spans="1:7" s="233" customFormat="1" ht="30" x14ac:dyDescent="0.25">
      <c r="A291" s="232">
        <f t="shared" si="50"/>
        <v>242</v>
      </c>
      <c r="B291" s="342" t="s">
        <v>1212</v>
      </c>
      <c r="C291" s="236">
        <v>8597</v>
      </c>
      <c r="D291" s="248" t="s">
        <v>4838</v>
      </c>
      <c r="E291" s="144" t="s">
        <v>868</v>
      </c>
      <c r="F291" s="235">
        <v>2700</v>
      </c>
      <c r="G291" s="235">
        <f t="shared" si="49"/>
        <v>5400</v>
      </c>
    </row>
    <row r="292" spans="1:7" s="233" customFormat="1" ht="45" x14ac:dyDescent="0.25">
      <c r="A292" s="232">
        <f t="shared" si="50"/>
        <v>243</v>
      </c>
      <c r="B292" s="342" t="s">
        <v>1213</v>
      </c>
      <c r="C292" s="236">
        <v>8598</v>
      </c>
      <c r="D292" s="248" t="s">
        <v>5292</v>
      </c>
      <c r="E292" s="144" t="s">
        <v>868</v>
      </c>
      <c r="F292" s="235">
        <v>4000</v>
      </c>
      <c r="G292" s="235">
        <f t="shared" si="49"/>
        <v>8000</v>
      </c>
    </row>
    <row r="293" spans="1:7" s="233" customFormat="1" ht="30" x14ac:dyDescent="0.25">
      <c r="A293" s="232">
        <f t="shared" si="50"/>
        <v>244</v>
      </c>
      <c r="B293" s="342" t="s">
        <v>1215</v>
      </c>
      <c r="C293" s="149">
        <v>6115</v>
      </c>
      <c r="D293" s="248" t="s">
        <v>1214</v>
      </c>
      <c r="E293" s="144" t="s">
        <v>868</v>
      </c>
      <c r="F293" s="235">
        <v>1520</v>
      </c>
      <c r="G293" s="235">
        <f t="shared" si="49"/>
        <v>3040</v>
      </c>
    </row>
    <row r="294" spans="1:7" s="233" customFormat="1" ht="30" x14ac:dyDescent="0.25">
      <c r="A294" s="232">
        <f t="shared" si="50"/>
        <v>245</v>
      </c>
      <c r="B294" s="342" t="s">
        <v>1216</v>
      </c>
      <c r="C294" s="236">
        <v>8599</v>
      </c>
      <c r="D294" s="248" t="s">
        <v>1221</v>
      </c>
      <c r="E294" s="144" t="s">
        <v>868</v>
      </c>
      <c r="F294" s="235">
        <v>1680</v>
      </c>
      <c r="G294" s="235">
        <f t="shared" si="49"/>
        <v>3360</v>
      </c>
    </row>
    <row r="295" spans="1:7" s="233" customFormat="1" ht="30" x14ac:dyDescent="0.25">
      <c r="A295" s="232">
        <f t="shared" si="50"/>
        <v>246</v>
      </c>
      <c r="B295" s="342" t="s">
        <v>1217</v>
      </c>
      <c r="C295" s="236">
        <v>8600</v>
      </c>
      <c r="D295" s="248" t="s">
        <v>1223</v>
      </c>
      <c r="E295" s="144" t="s">
        <v>868</v>
      </c>
      <c r="F295" s="235">
        <v>2000</v>
      </c>
      <c r="G295" s="235">
        <f t="shared" si="49"/>
        <v>4000</v>
      </c>
    </row>
    <row r="296" spans="1:7" s="233" customFormat="1" ht="30" x14ac:dyDescent="0.25">
      <c r="A296" s="232">
        <f t="shared" si="50"/>
        <v>247</v>
      </c>
      <c r="B296" s="342" t="s">
        <v>1218</v>
      </c>
      <c r="C296" s="236">
        <v>8601</v>
      </c>
      <c r="D296" s="248" t="s">
        <v>4839</v>
      </c>
      <c r="E296" s="144" t="s">
        <v>868</v>
      </c>
      <c r="F296" s="235">
        <v>2160</v>
      </c>
      <c r="G296" s="235">
        <f t="shared" si="49"/>
        <v>4320</v>
      </c>
    </row>
    <row r="297" spans="1:7" s="233" customFormat="1" ht="45" x14ac:dyDescent="0.25">
      <c r="A297" s="232">
        <f t="shared" si="50"/>
        <v>248</v>
      </c>
      <c r="B297" s="342" t="s">
        <v>1219</v>
      </c>
      <c r="C297" s="236">
        <v>8602</v>
      </c>
      <c r="D297" s="248" t="s">
        <v>5293</v>
      </c>
      <c r="E297" s="144" t="s">
        <v>868</v>
      </c>
      <c r="F297" s="235">
        <v>3200</v>
      </c>
      <c r="G297" s="235">
        <f t="shared" si="49"/>
        <v>6400</v>
      </c>
    </row>
    <row r="298" spans="1:7" s="233" customFormat="1" x14ac:dyDescent="0.25">
      <c r="A298" s="671" t="s">
        <v>2737</v>
      </c>
      <c r="B298" s="672"/>
      <c r="C298" s="672"/>
      <c r="D298" s="672"/>
      <c r="E298" s="672"/>
      <c r="F298" s="672"/>
      <c r="G298" s="673"/>
    </row>
    <row r="299" spans="1:7" s="233" customFormat="1" x14ac:dyDescent="0.25">
      <c r="A299" s="232">
        <f>A297+1</f>
        <v>249</v>
      </c>
      <c r="B299" s="342" t="s">
        <v>897</v>
      </c>
      <c r="C299" s="149">
        <v>2644</v>
      </c>
      <c r="D299" s="143" t="s">
        <v>829</v>
      </c>
      <c r="E299" s="144" t="s">
        <v>868</v>
      </c>
      <c r="F299" s="235">
        <v>1900</v>
      </c>
      <c r="G299" s="235">
        <f t="shared" ref="G299:G306" si="51">F299*2</f>
        <v>3800</v>
      </c>
    </row>
    <row r="300" spans="1:7" s="233" customFormat="1" ht="30" x14ac:dyDescent="0.25">
      <c r="A300" s="232">
        <f>A299+1</f>
        <v>250</v>
      </c>
      <c r="B300" s="342" t="s">
        <v>899</v>
      </c>
      <c r="C300" s="236">
        <v>8607</v>
      </c>
      <c r="D300" s="143" t="s">
        <v>901</v>
      </c>
      <c r="E300" s="144" t="s">
        <v>868</v>
      </c>
      <c r="F300" s="235">
        <v>2500</v>
      </c>
      <c r="G300" s="235">
        <f t="shared" si="51"/>
        <v>5000</v>
      </c>
    </row>
    <row r="301" spans="1:7" s="233" customFormat="1" ht="30" x14ac:dyDescent="0.25">
      <c r="A301" s="232">
        <f t="shared" ref="A301:A305" si="52">A300+1</f>
        <v>251</v>
      </c>
      <c r="B301" s="342" t="s">
        <v>903</v>
      </c>
      <c r="C301" s="149">
        <v>2645</v>
      </c>
      <c r="D301" s="143" t="s">
        <v>5689</v>
      </c>
      <c r="E301" s="144" t="s">
        <v>868</v>
      </c>
      <c r="F301" s="235">
        <v>2700</v>
      </c>
      <c r="G301" s="235">
        <f t="shared" si="51"/>
        <v>5400</v>
      </c>
    </row>
    <row r="302" spans="1:7" s="233" customFormat="1" ht="30" x14ac:dyDescent="0.25">
      <c r="A302" s="232"/>
      <c r="B302" s="343" t="s">
        <v>5715</v>
      </c>
      <c r="C302" s="149">
        <v>9107</v>
      </c>
      <c r="D302" s="143" t="s">
        <v>5716</v>
      </c>
      <c r="E302" s="144" t="s">
        <v>868</v>
      </c>
      <c r="F302" s="151">
        <v>4000</v>
      </c>
      <c r="G302" s="151">
        <f t="shared" si="51"/>
        <v>8000</v>
      </c>
    </row>
    <row r="303" spans="1:7" s="233" customFormat="1" x14ac:dyDescent="0.25">
      <c r="A303" s="232">
        <f>A301+1</f>
        <v>252</v>
      </c>
      <c r="B303" s="342" t="s">
        <v>898</v>
      </c>
      <c r="C303" s="149">
        <v>2646</v>
      </c>
      <c r="D303" s="143" t="s">
        <v>830</v>
      </c>
      <c r="E303" s="144" t="s">
        <v>868</v>
      </c>
      <c r="F303" s="235">
        <v>1520</v>
      </c>
      <c r="G303" s="235">
        <f t="shared" si="51"/>
        <v>3040</v>
      </c>
    </row>
    <row r="304" spans="1:7" s="233" customFormat="1" ht="30" x14ac:dyDescent="0.25">
      <c r="A304" s="232">
        <f t="shared" si="52"/>
        <v>253</v>
      </c>
      <c r="B304" s="342" t="s">
        <v>900</v>
      </c>
      <c r="C304" s="236">
        <v>8608</v>
      </c>
      <c r="D304" s="143" t="s">
        <v>902</v>
      </c>
      <c r="E304" s="144" t="s">
        <v>868</v>
      </c>
      <c r="F304" s="235">
        <v>2000</v>
      </c>
      <c r="G304" s="235">
        <f t="shared" si="51"/>
        <v>4000</v>
      </c>
    </row>
    <row r="305" spans="1:7" s="233" customFormat="1" ht="30" x14ac:dyDescent="0.25">
      <c r="A305" s="232">
        <f t="shared" si="52"/>
        <v>254</v>
      </c>
      <c r="B305" s="342" t="s">
        <v>904</v>
      </c>
      <c r="C305" s="149">
        <v>2647</v>
      </c>
      <c r="D305" s="143" t="s">
        <v>5688</v>
      </c>
      <c r="E305" s="144" t="s">
        <v>868</v>
      </c>
      <c r="F305" s="235">
        <v>2160</v>
      </c>
      <c r="G305" s="235">
        <f t="shared" si="51"/>
        <v>4320</v>
      </c>
    </row>
    <row r="306" spans="1:7" s="233" customFormat="1" ht="30" x14ac:dyDescent="0.25">
      <c r="A306" s="232"/>
      <c r="B306" s="343" t="s">
        <v>5867</v>
      </c>
      <c r="C306" s="149">
        <v>9108</v>
      </c>
      <c r="D306" s="143" t="s">
        <v>5717</v>
      </c>
      <c r="E306" s="144" t="s">
        <v>868</v>
      </c>
      <c r="F306" s="151">
        <v>3200</v>
      </c>
      <c r="G306" s="151">
        <f t="shared" si="51"/>
        <v>6400</v>
      </c>
    </row>
    <row r="307" spans="1:7" s="256" customFormat="1" ht="14.25" x14ac:dyDescent="0.25">
      <c r="A307" s="661" t="s">
        <v>2738</v>
      </c>
      <c r="B307" s="662"/>
      <c r="C307" s="662"/>
      <c r="D307" s="662"/>
      <c r="E307" s="662"/>
      <c r="F307" s="662"/>
      <c r="G307" s="663"/>
    </row>
    <row r="308" spans="1:7" s="233" customFormat="1" x14ac:dyDescent="0.25">
      <c r="A308" s="232">
        <f>A305+1</f>
        <v>255</v>
      </c>
      <c r="B308" s="342" t="s">
        <v>1230</v>
      </c>
      <c r="C308" s="149">
        <v>6716</v>
      </c>
      <c r="D308" s="248" t="s">
        <v>1229</v>
      </c>
      <c r="E308" s="144" t="s">
        <v>868</v>
      </c>
      <c r="F308" s="235">
        <v>1900</v>
      </c>
      <c r="G308" s="151">
        <f>F308*2.5</f>
        <v>4750</v>
      </c>
    </row>
    <row r="309" spans="1:7" s="233" customFormat="1" x14ac:dyDescent="0.25">
      <c r="A309" s="232">
        <f>A308+1</f>
        <v>256</v>
      </c>
      <c r="B309" s="342" t="s">
        <v>1231</v>
      </c>
      <c r="C309" s="149">
        <v>6717</v>
      </c>
      <c r="D309" s="248" t="s">
        <v>850</v>
      </c>
      <c r="E309" s="144" t="s">
        <v>868</v>
      </c>
      <c r="F309" s="235">
        <v>1520</v>
      </c>
      <c r="G309" s="151">
        <f>F309*2.5</f>
        <v>3800</v>
      </c>
    </row>
    <row r="310" spans="1:7" s="233" customFormat="1" x14ac:dyDescent="0.25">
      <c r="A310" s="671" t="s">
        <v>2739</v>
      </c>
      <c r="B310" s="672"/>
      <c r="C310" s="672"/>
      <c r="D310" s="672"/>
      <c r="E310" s="672"/>
      <c r="F310" s="672"/>
      <c r="G310" s="673"/>
    </row>
    <row r="311" spans="1:7" s="233" customFormat="1" ht="30" x14ac:dyDescent="0.25">
      <c r="A311" s="232">
        <f>A309+1</f>
        <v>257</v>
      </c>
      <c r="B311" s="342" t="s">
        <v>1226</v>
      </c>
      <c r="C311" s="149">
        <v>1248</v>
      </c>
      <c r="D311" s="248" t="s">
        <v>849</v>
      </c>
      <c r="E311" s="144" t="s">
        <v>868</v>
      </c>
      <c r="F311" s="235">
        <v>1900</v>
      </c>
      <c r="G311" s="151">
        <f t="shared" ref="G311:G316" si="53">F311*2.5</f>
        <v>4750</v>
      </c>
    </row>
    <row r="312" spans="1:7" s="233" customFormat="1" ht="30" x14ac:dyDescent="0.25">
      <c r="A312" s="232">
        <f>A311+1</f>
        <v>258</v>
      </c>
      <c r="B312" s="342" t="s">
        <v>2660</v>
      </c>
      <c r="C312" s="236">
        <v>8651</v>
      </c>
      <c r="D312" s="248" t="s">
        <v>2839</v>
      </c>
      <c r="E312" s="144" t="s">
        <v>868</v>
      </c>
      <c r="F312" s="235">
        <v>2100</v>
      </c>
      <c r="G312" s="151">
        <f t="shared" si="53"/>
        <v>5250</v>
      </c>
    </row>
    <row r="313" spans="1:7" s="233" customFormat="1" ht="30" x14ac:dyDescent="0.25">
      <c r="A313" s="232">
        <f t="shared" ref="A313:A316" si="54">A312+1</f>
        <v>259</v>
      </c>
      <c r="B313" s="342" t="s">
        <v>4937</v>
      </c>
      <c r="C313" s="236">
        <v>8876</v>
      </c>
      <c r="D313" s="248" t="s">
        <v>4844</v>
      </c>
      <c r="E313" s="144" t="s">
        <v>868</v>
      </c>
      <c r="F313" s="235">
        <v>2500</v>
      </c>
      <c r="G313" s="151">
        <f t="shared" si="53"/>
        <v>6250</v>
      </c>
    </row>
    <row r="314" spans="1:7" s="233" customFormat="1" ht="30" x14ac:dyDescent="0.25">
      <c r="A314" s="232">
        <f t="shared" si="54"/>
        <v>260</v>
      </c>
      <c r="B314" s="342" t="s">
        <v>1228</v>
      </c>
      <c r="C314" s="149">
        <v>2749</v>
      </c>
      <c r="D314" s="248" t="s">
        <v>1227</v>
      </c>
      <c r="E314" s="144" t="s">
        <v>868</v>
      </c>
      <c r="F314" s="235">
        <v>1520</v>
      </c>
      <c r="G314" s="151">
        <f t="shared" si="53"/>
        <v>3800</v>
      </c>
    </row>
    <row r="315" spans="1:7" s="233" customFormat="1" ht="30" x14ac:dyDescent="0.25">
      <c r="A315" s="232">
        <f t="shared" si="54"/>
        <v>261</v>
      </c>
      <c r="B315" s="342" t="s">
        <v>2661</v>
      </c>
      <c r="C315" s="149">
        <v>8866</v>
      </c>
      <c r="D315" s="248" t="s">
        <v>2291</v>
      </c>
      <c r="E315" s="144" t="s">
        <v>868</v>
      </c>
      <c r="F315" s="235">
        <v>1680</v>
      </c>
      <c r="G315" s="151">
        <f t="shared" si="53"/>
        <v>4200</v>
      </c>
    </row>
    <row r="316" spans="1:7" s="233" customFormat="1" ht="30" x14ac:dyDescent="0.25">
      <c r="A316" s="232">
        <f t="shared" si="54"/>
        <v>262</v>
      </c>
      <c r="B316" s="342" t="s">
        <v>4845</v>
      </c>
      <c r="C316" s="149">
        <v>8877</v>
      </c>
      <c r="D316" s="248" t="s">
        <v>4846</v>
      </c>
      <c r="E316" s="144" t="s">
        <v>868</v>
      </c>
      <c r="F316" s="235">
        <v>2000</v>
      </c>
      <c r="G316" s="151">
        <f t="shared" si="53"/>
        <v>5000</v>
      </c>
    </row>
    <row r="317" spans="1:7" s="253" customFormat="1" ht="14.25" x14ac:dyDescent="0.25">
      <c r="A317" s="674" t="s">
        <v>2740</v>
      </c>
      <c r="B317" s="675"/>
      <c r="C317" s="675"/>
      <c r="D317" s="675"/>
      <c r="E317" s="675"/>
      <c r="F317" s="675"/>
      <c r="G317" s="676"/>
    </row>
    <row r="318" spans="1:7" s="253" customFormat="1" ht="14.25" x14ac:dyDescent="0.25">
      <c r="A318" s="674" t="s">
        <v>2710</v>
      </c>
      <c r="B318" s="675"/>
      <c r="C318" s="675"/>
      <c r="D318" s="675"/>
      <c r="E318" s="675"/>
      <c r="F318" s="675"/>
      <c r="G318" s="676"/>
    </row>
    <row r="319" spans="1:7" s="233" customFormat="1" ht="45" x14ac:dyDescent="0.25">
      <c r="A319" s="232">
        <f>A316+1</f>
        <v>263</v>
      </c>
      <c r="B319" s="342" t="s">
        <v>2242</v>
      </c>
      <c r="C319" s="149">
        <v>8114</v>
      </c>
      <c r="D319" s="248" t="s">
        <v>2741</v>
      </c>
      <c r="E319" s="144" t="s">
        <v>1240</v>
      </c>
      <c r="F319" s="235">
        <v>4000</v>
      </c>
      <c r="G319" s="235"/>
    </row>
    <row r="320" spans="1:7" s="253" customFormat="1" ht="14.25" x14ac:dyDescent="0.25">
      <c r="A320" s="674" t="s">
        <v>2720</v>
      </c>
      <c r="B320" s="675"/>
      <c r="C320" s="675"/>
      <c r="D320" s="675"/>
      <c r="E320" s="675"/>
      <c r="F320" s="675"/>
      <c r="G320" s="676"/>
    </row>
    <row r="321" spans="1:7" s="233" customFormat="1" ht="45" x14ac:dyDescent="0.25">
      <c r="A321" s="232">
        <f>A319+1</f>
        <v>264</v>
      </c>
      <c r="B321" s="342" t="s">
        <v>2401</v>
      </c>
      <c r="C321" s="176">
        <v>8624</v>
      </c>
      <c r="D321" s="248" t="s">
        <v>2742</v>
      </c>
      <c r="E321" s="144" t="s">
        <v>1240</v>
      </c>
      <c r="F321" s="235">
        <v>4000</v>
      </c>
      <c r="G321" s="235"/>
    </row>
    <row r="322" spans="1:7" s="233" customFormat="1" x14ac:dyDescent="0.25">
      <c r="A322" s="661" t="s">
        <v>2743</v>
      </c>
      <c r="B322" s="662"/>
      <c r="C322" s="662"/>
      <c r="D322" s="662"/>
      <c r="E322" s="662"/>
      <c r="F322" s="662"/>
      <c r="G322" s="663"/>
    </row>
    <row r="323" spans="1:7" s="233" customFormat="1" ht="30" x14ac:dyDescent="0.25">
      <c r="A323" s="232">
        <f>A321+1</f>
        <v>265</v>
      </c>
      <c r="B323" s="341" t="s">
        <v>2744</v>
      </c>
      <c r="C323" s="236">
        <v>6855</v>
      </c>
      <c r="D323" s="143" t="s">
        <v>2745</v>
      </c>
      <c r="E323" s="144" t="s">
        <v>868</v>
      </c>
      <c r="F323" s="235">
        <v>4200</v>
      </c>
      <c r="G323" s="235"/>
    </row>
    <row r="324" spans="1:7" s="233" customFormat="1" ht="30" x14ac:dyDescent="0.25">
      <c r="A324" s="232">
        <f>A323+1</f>
        <v>266</v>
      </c>
      <c r="B324" s="341" t="s">
        <v>2746</v>
      </c>
      <c r="C324" s="149">
        <v>6118</v>
      </c>
      <c r="D324" s="143" t="s">
        <v>2747</v>
      </c>
      <c r="E324" s="144" t="s">
        <v>868</v>
      </c>
      <c r="F324" s="235">
        <v>4200</v>
      </c>
      <c r="G324" s="235"/>
    </row>
    <row r="325" spans="1:7" s="233" customFormat="1" ht="30" x14ac:dyDescent="0.25">
      <c r="A325" s="232">
        <f t="shared" ref="A325:A334" si="55">A324+1</f>
        <v>267</v>
      </c>
      <c r="B325" s="341" t="s">
        <v>2748</v>
      </c>
      <c r="C325" s="149">
        <v>6119</v>
      </c>
      <c r="D325" s="143" t="s">
        <v>2749</v>
      </c>
      <c r="E325" s="144" t="s">
        <v>868</v>
      </c>
      <c r="F325" s="235">
        <v>4200</v>
      </c>
      <c r="G325" s="235"/>
    </row>
    <row r="326" spans="1:7" s="233" customFormat="1" ht="30" x14ac:dyDescent="0.25">
      <c r="A326" s="232">
        <f t="shared" si="55"/>
        <v>268</v>
      </c>
      <c r="B326" s="341" t="s">
        <v>2750</v>
      </c>
      <c r="C326" s="149">
        <v>2766</v>
      </c>
      <c r="D326" s="143" t="s">
        <v>2268</v>
      </c>
      <c r="E326" s="144" t="s">
        <v>868</v>
      </c>
      <c r="F326" s="235">
        <v>4200</v>
      </c>
      <c r="G326" s="235"/>
    </row>
    <row r="327" spans="1:7" s="233" customFormat="1" ht="30" x14ac:dyDescent="0.25">
      <c r="A327" s="232">
        <f t="shared" si="55"/>
        <v>269</v>
      </c>
      <c r="B327" s="341" t="s">
        <v>2751</v>
      </c>
      <c r="C327" s="149" t="s">
        <v>9</v>
      </c>
      <c r="D327" s="143" t="s">
        <v>2752</v>
      </c>
      <c r="E327" s="144" t="s">
        <v>868</v>
      </c>
      <c r="F327" s="235">
        <v>4200</v>
      </c>
      <c r="G327" s="235"/>
    </row>
    <row r="328" spans="1:7" s="233" customFormat="1" ht="45" x14ac:dyDescent="0.25">
      <c r="A328" s="232">
        <f t="shared" si="55"/>
        <v>270</v>
      </c>
      <c r="B328" s="341" t="s">
        <v>2753</v>
      </c>
      <c r="C328" s="236">
        <v>6857</v>
      </c>
      <c r="D328" s="143" t="s">
        <v>2754</v>
      </c>
      <c r="E328" s="144" t="s">
        <v>868</v>
      </c>
      <c r="F328" s="235">
        <v>6300</v>
      </c>
      <c r="G328" s="235"/>
    </row>
    <row r="329" spans="1:7" s="233" customFormat="1" ht="30" x14ac:dyDescent="0.25">
      <c r="A329" s="232">
        <f t="shared" si="55"/>
        <v>271</v>
      </c>
      <c r="B329" s="341" t="s">
        <v>2755</v>
      </c>
      <c r="C329" s="149">
        <v>2769</v>
      </c>
      <c r="D329" s="143" t="s">
        <v>2756</v>
      </c>
      <c r="E329" s="144" t="s">
        <v>868</v>
      </c>
      <c r="F329" s="235">
        <v>4200</v>
      </c>
      <c r="G329" s="235"/>
    </row>
    <row r="330" spans="1:7" s="233" customFormat="1" ht="30" x14ac:dyDescent="0.25">
      <c r="A330" s="232">
        <f t="shared" si="55"/>
        <v>272</v>
      </c>
      <c r="B330" s="341" t="s">
        <v>4976</v>
      </c>
      <c r="C330" s="149">
        <v>2771</v>
      </c>
      <c r="D330" s="143" t="s">
        <v>2269</v>
      </c>
      <c r="E330" s="144" t="s">
        <v>868</v>
      </c>
      <c r="F330" s="235">
        <v>4200</v>
      </c>
      <c r="G330" s="235"/>
    </row>
    <row r="331" spans="1:7" s="233" customFormat="1" ht="30" x14ac:dyDescent="0.25">
      <c r="A331" s="232">
        <f t="shared" si="55"/>
        <v>273</v>
      </c>
      <c r="B331" s="341" t="s">
        <v>2757</v>
      </c>
      <c r="C331" s="149">
        <v>6866</v>
      </c>
      <c r="D331" s="143" t="s">
        <v>2758</v>
      </c>
      <c r="E331" s="144" t="s">
        <v>1240</v>
      </c>
      <c r="F331" s="235">
        <v>3200</v>
      </c>
      <c r="G331" s="235"/>
    </row>
    <row r="332" spans="1:7" s="233" customFormat="1" ht="30" x14ac:dyDescent="0.25">
      <c r="A332" s="232">
        <f t="shared" si="55"/>
        <v>274</v>
      </c>
      <c r="B332" s="343" t="s">
        <v>2759</v>
      </c>
      <c r="C332" s="236">
        <v>6870</v>
      </c>
      <c r="D332" s="143" t="s">
        <v>2760</v>
      </c>
      <c r="E332" s="144" t="s">
        <v>1240</v>
      </c>
      <c r="F332" s="235">
        <v>300</v>
      </c>
      <c r="G332" s="235"/>
    </row>
    <row r="333" spans="1:7" s="233" customFormat="1" ht="30" x14ac:dyDescent="0.25">
      <c r="A333" s="232">
        <f t="shared" si="55"/>
        <v>275</v>
      </c>
      <c r="B333" s="341" t="s">
        <v>2761</v>
      </c>
      <c r="C333" s="149">
        <v>6869</v>
      </c>
      <c r="D333" s="143" t="s">
        <v>2762</v>
      </c>
      <c r="E333" s="144" t="s">
        <v>1240</v>
      </c>
      <c r="F333" s="235">
        <v>300</v>
      </c>
      <c r="G333" s="235"/>
    </row>
    <row r="334" spans="1:7" s="233" customFormat="1" ht="45" x14ac:dyDescent="0.25">
      <c r="A334" s="232">
        <f t="shared" si="55"/>
        <v>276</v>
      </c>
      <c r="B334" s="341" t="s">
        <v>4847</v>
      </c>
      <c r="C334" s="149">
        <v>8946</v>
      </c>
      <c r="D334" s="143" t="s">
        <v>4848</v>
      </c>
      <c r="E334" s="144" t="s">
        <v>868</v>
      </c>
      <c r="F334" s="235">
        <v>2300</v>
      </c>
      <c r="G334" s="235"/>
    </row>
    <row r="335" spans="1:7" s="233" customFormat="1" x14ac:dyDescent="0.25">
      <c r="A335" s="803" t="s">
        <v>2840</v>
      </c>
      <c r="B335" s="803"/>
      <c r="C335" s="803"/>
      <c r="D335" s="803"/>
      <c r="E335" s="803"/>
      <c r="F335" s="803"/>
      <c r="G335" s="610"/>
    </row>
    <row r="336" spans="1:7" s="261" customFormat="1" ht="54.75" customHeight="1" x14ac:dyDescent="0.25">
      <c r="A336" s="257" t="s">
        <v>4792</v>
      </c>
      <c r="B336" s="344" t="s">
        <v>4833</v>
      </c>
      <c r="C336" s="258" t="s">
        <v>4832</v>
      </c>
      <c r="D336" s="258" t="s">
        <v>2697</v>
      </c>
      <c r="E336" s="259" t="s">
        <v>867</v>
      </c>
      <c r="F336" s="260" t="s">
        <v>4</v>
      </c>
      <c r="G336" s="260" t="s">
        <v>827</v>
      </c>
    </row>
    <row r="337" spans="1:7" s="177" customFormat="1" x14ac:dyDescent="0.25">
      <c r="A337" s="671" t="s">
        <v>2841</v>
      </c>
      <c r="B337" s="672"/>
      <c r="C337" s="672"/>
      <c r="D337" s="672"/>
      <c r="E337" s="672"/>
      <c r="F337" s="672"/>
      <c r="G337" s="673"/>
    </row>
    <row r="338" spans="1:7" s="177" customFormat="1" x14ac:dyDescent="0.25">
      <c r="A338" s="262">
        <f>A334+1</f>
        <v>277</v>
      </c>
      <c r="B338" s="345" t="s">
        <v>2411</v>
      </c>
      <c r="C338" s="176">
        <v>8652</v>
      </c>
      <c r="D338" s="234" t="s">
        <v>2412</v>
      </c>
      <c r="E338" s="263" t="s">
        <v>2851</v>
      </c>
      <c r="F338" s="264">
        <v>2200</v>
      </c>
      <c r="G338" s="611"/>
    </row>
    <row r="339" spans="1:7" s="177" customFormat="1" ht="30" x14ac:dyDescent="0.25">
      <c r="A339" s="262">
        <f>A338+1</f>
        <v>278</v>
      </c>
      <c r="B339" s="345" t="s">
        <v>4849</v>
      </c>
      <c r="C339" s="176">
        <v>8879</v>
      </c>
      <c r="D339" s="234" t="s">
        <v>4850</v>
      </c>
      <c r="E339" s="263" t="s">
        <v>2851</v>
      </c>
      <c r="F339" s="264">
        <v>2200</v>
      </c>
      <c r="G339" s="611"/>
    </row>
    <row r="340" spans="1:7" s="177" customFormat="1" x14ac:dyDescent="0.25">
      <c r="A340" s="262">
        <f t="shared" ref="A340:A352" si="56">A339+1</f>
        <v>279</v>
      </c>
      <c r="B340" s="341" t="s">
        <v>2413</v>
      </c>
      <c r="C340" s="149">
        <v>8653</v>
      </c>
      <c r="D340" s="223" t="s">
        <v>2414</v>
      </c>
      <c r="E340" s="263" t="s">
        <v>2851</v>
      </c>
      <c r="F340" s="264">
        <v>2200</v>
      </c>
      <c r="G340" s="611"/>
    </row>
    <row r="341" spans="1:7" s="177" customFormat="1" x14ac:dyDescent="0.25">
      <c r="A341" s="262">
        <f t="shared" si="56"/>
        <v>280</v>
      </c>
      <c r="B341" s="341" t="s">
        <v>2415</v>
      </c>
      <c r="C341" s="149">
        <v>8654</v>
      </c>
      <c r="D341" s="223" t="s">
        <v>2416</v>
      </c>
      <c r="E341" s="263" t="s">
        <v>2851</v>
      </c>
      <c r="F341" s="264">
        <v>2200</v>
      </c>
      <c r="G341" s="611"/>
    </row>
    <row r="342" spans="1:7" s="177" customFormat="1" ht="30" x14ac:dyDescent="0.25">
      <c r="A342" s="262">
        <f t="shared" si="56"/>
        <v>281</v>
      </c>
      <c r="B342" s="341" t="s">
        <v>4851</v>
      </c>
      <c r="C342" s="149">
        <v>8880</v>
      </c>
      <c r="D342" s="167" t="s">
        <v>4852</v>
      </c>
      <c r="E342" s="263" t="s">
        <v>2851</v>
      </c>
      <c r="F342" s="264">
        <v>2200</v>
      </c>
      <c r="G342" s="611"/>
    </row>
    <row r="343" spans="1:7" s="177" customFormat="1" x14ac:dyDescent="0.25">
      <c r="A343" s="262">
        <f t="shared" si="56"/>
        <v>282</v>
      </c>
      <c r="B343" s="341" t="s">
        <v>2417</v>
      </c>
      <c r="C343" s="149">
        <v>8655</v>
      </c>
      <c r="D343" s="223" t="s">
        <v>2842</v>
      </c>
      <c r="E343" s="149" t="s">
        <v>2838</v>
      </c>
      <c r="F343" s="264">
        <v>2000</v>
      </c>
      <c r="G343" s="611"/>
    </row>
    <row r="344" spans="1:7" s="177" customFormat="1" ht="30" x14ac:dyDescent="0.25">
      <c r="A344" s="262">
        <f t="shared" si="56"/>
        <v>283</v>
      </c>
      <c r="B344" s="341" t="s">
        <v>4853</v>
      </c>
      <c r="C344" s="149">
        <v>8881</v>
      </c>
      <c r="D344" s="167" t="s">
        <v>4854</v>
      </c>
      <c r="E344" s="149" t="s">
        <v>2838</v>
      </c>
      <c r="F344" s="264">
        <v>2000</v>
      </c>
      <c r="G344" s="611"/>
    </row>
    <row r="345" spans="1:7" s="177" customFormat="1" x14ac:dyDescent="0.25">
      <c r="A345" s="262">
        <f t="shared" si="56"/>
        <v>284</v>
      </c>
      <c r="B345" s="341" t="s">
        <v>2418</v>
      </c>
      <c r="C345" s="149">
        <v>8656</v>
      </c>
      <c r="D345" s="223" t="s">
        <v>2843</v>
      </c>
      <c r="E345" s="149" t="s">
        <v>2838</v>
      </c>
      <c r="F345" s="264">
        <v>2000</v>
      </c>
      <c r="G345" s="611"/>
    </row>
    <row r="346" spans="1:7" s="177" customFormat="1" x14ac:dyDescent="0.25">
      <c r="A346" s="262">
        <f t="shared" si="56"/>
        <v>285</v>
      </c>
      <c r="B346" s="341" t="s">
        <v>2419</v>
      </c>
      <c r="C346" s="149">
        <v>6494</v>
      </c>
      <c r="D346" s="223" t="s">
        <v>2420</v>
      </c>
      <c r="E346" s="149" t="s">
        <v>2838</v>
      </c>
      <c r="F346" s="264">
        <v>2000</v>
      </c>
      <c r="G346" s="611"/>
    </row>
    <row r="347" spans="1:7" s="177" customFormat="1" ht="45" x14ac:dyDescent="0.25">
      <c r="A347" s="262">
        <f t="shared" si="56"/>
        <v>286</v>
      </c>
      <c r="B347" s="341" t="s">
        <v>2421</v>
      </c>
      <c r="C347" s="149">
        <v>8684</v>
      </c>
      <c r="D347" s="167" t="s">
        <v>2422</v>
      </c>
      <c r="E347" s="149" t="s">
        <v>2838</v>
      </c>
      <c r="F347" s="264">
        <v>1700</v>
      </c>
      <c r="G347" s="611"/>
    </row>
    <row r="348" spans="1:7" s="177" customFormat="1" ht="45" x14ac:dyDescent="0.25">
      <c r="A348" s="262">
        <f t="shared" si="56"/>
        <v>287</v>
      </c>
      <c r="B348" s="341" t="s">
        <v>2423</v>
      </c>
      <c r="C348" s="149">
        <v>8685</v>
      </c>
      <c r="D348" s="167" t="s">
        <v>2424</v>
      </c>
      <c r="E348" s="149" t="s">
        <v>2838</v>
      </c>
      <c r="F348" s="264">
        <v>1500</v>
      </c>
      <c r="G348" s="611"/>
    </row>
    <row r="349" spans="1:7" s="177" customFormat="1" ht="30" x14ac:dyDescent="0.25">
      <c r="A349" s="262">
        <f t="shared" si="56"/>
        <v>288</v>
      </c>
      <c r="B349" s="341" t="s">
        <v>2844</v>
      </c>
      <c r="C349" s="149">
        <v>6491</v>
      </c>
      <c r="D349" s="167" t="s">
        <v>2426</v>
      </c>
      <c r="E349" s="149" t="s">
        <v>2838</v>
      </c>
      <c r="F349" s="235">
        <v>1900</v>
      </c>
      <c r="G349" s="611"/>
    </row>
    <row r="350" spans="1:7" s="177" customFormat="1" ht="30" x14ac:dyDescent="0.25">
      <c r="A350" s="262">
        <f t="shared" si="56"/>
        <v>289</v>
      </c>
      <c r="B350" s="341" t="s">
        <v>4855</v>
      </c>
      <c r="C350" s="149">
        <v>8882</v>
      </c>
      <c r="D350" s="167" t="s">
        <v>4856</v>
      </c>
      <c r="E350" s="149" t="s">
        <v>2838</v>
      </c>
      <c r="F350" s="264">
        <v>2000</v>
      </c>
      <c r="G350" s="611"/>
    </row>
    <row r="351" spans="1:7" s="177" customFormat="1" ht="45" x14ac:dyDescent="0.25">
      <c r="A351" s="262">
        <f t="shared" si="56"/>
        <v>290</v>
      </c>
      <c r="B351" s="341" t="s">
        <v>4857</v>
      </c>
      <c r="C351" s="149">
        <v>8883</v>
      </c>
      <c r="D351" s="167" t="s">
        <v>4858</v>
      </c>
      <c r="E351" s="149" t="s">
        <v>2838</v>
      </c>
      <c r="F351" s="264">
        <v>2000</v>
      </c>
      <c r="G351" s="611"/>
    </row>
    <row r="352" spans="1:7" s="177" customFormat="1" ht="45" x14ac:dyDescent="0.25">
      <c r="A352" s="262">
        <f t="shared" si="56"/>
        <v>291</v>
      </c>
      <c r="B352" s="341" t="s">
        <v>2845</v>
      </c>
      <c r="C352" s="149">
        <v>8657</v>
      </c>
      <c r="D352" s="167" t="s">
        <v>2425</v>
      </c>
      <c r="E352" s="149" t="s">
        <v>2838</v>
      </c>
      <c r="F352" s="264">
        <v>2300</v>
      </c>
      <c r="G352" s="611"/>
    </row>
    <row r="353" spans="1:7" s="177" customFormat="1" x14ac:dyDescent="0.25">
      <c r="A353" s="798" t="s">
        <v>2846</v>
      </c>
      <c r="B353" s="798"/>
      <c r="C353" s="798"/>
      <c r="D353" s="798"/>
      <c r="E353" s="798"/>
      <c r="F353" s="798"/>
      <c r="G353" s="611"/>
    </row>
    <row r="354" spans="1:7" s="177" customFormat="1" ht="30" x14ac:dyDescent="0.25">
      <c r="A354" s="262">
        <f>A352+1</f>
        <v>292</v>
      </c>
      <c r="B354" s="346" t="s">
        <v>2449</v>
      </c>
      <c r="C354" s="149">
        <v>8658</v>
      </c>
      <c r="D354" s="167" t="s">
        <v>2450</v>
      </c>
      <c r="E354" s="144" t="s">
        <v>1240</v>
      </c>
      <c r="F354" s="89">
        <v>3500</v>
      </c>
      <c r="G354" s="611"/>
    </row>
    <row r="355" spans="1:7" s="177" customFormat="1" x14ac:dyDescent="0.25">
      <c r="A355" s="262">
        <f>A354+1</f>
        <v>293</v>
      </c>
      <c r="B355" s="346" t="s">
        <v>2441</v>
      </c>
      <c r="C355" s="149">
        <v>6495</v>
      </c>
      <c r="D355" s="265" t="s">
        <v>2442</v>
      </c>
      <c r="E355" s="266" t="s">
        <v>868</v>
      </c>
      <c r="F355" s="89">
        <v>3000</v>
      </c>
      <c r="G355" s="611"/>
    </row>
    <row r="356" spans="1:7" s="177" customFormat="1" x14ac:dyDescent="0.25">
      <c r="A356" s="262">
        <f t="shared" ref="A356:A367" si="57">A355+1</f>
        <v>294</v>
      </c>
      <c r="B356" s="346" t="s">
        <v>2443</v>
      </c>
      <c r="C356" s="149">
        <v>8659</v>
      </c>
      <c r="D356" s="265" t="s">
        <v>2444</v>
      </c>
      <c r="E356" s="266" t="s">
        <v>868</v>
      </c>
      <c r="F356" s="89">
        <v>3000</v>
      </c>
      <c r="G356" s="611"/>
    </row>
    <row r="357" spans="1:7" s="177" customFormat="1" ht="30" x14ac:dyDescent="0.25">
      <c r="A357" s="262">
        <f t="shared" si="57"/>
        <v>295</v>
      </c>
      <c r="B357" s="343" t="s">
        <v>2460</v>
      </c>
      <c r="C357" s="149">
        <v>6496</v>
      </c>
      <c r="D357" s="265" t="s">
        <v>2461</v>
      </c>
      <c r="E357" s="266" t="s">
        <v>868</v>
      </c>
      <c r="F357" s="151">
        <v>3500</v>
      </c>
      <c r="G357" s="611"/>
    </row>
    <row r="358" spans="1:7" s="177" customFormat="1" x14ac:dyDescent="0.25">
      <c r="A358" s="262">
        <f t="shared" si="57"/>
        <v>296</v>
      </c>
      <c r="B358" s="346" t="s">
        <v>2445</v>
      </c>
      <c r="C358" s="149">
        <v>6800</v>
      </c>
      <c r="D358" s="265" t="s">
        <v>2446</v>
      </c>
      <c r="E358" s="266" t="s">
        <v>868</v>
      </c>
      <c r="F358" s="151">
        <v>1500</v>
      </c>
      <c r="G358" s="611"/>
    </row>
    <row r="359" spans="1:7" s="177" customFormat="1" x14ac:dyDescent="0.25">
      <c r="A359" s="262">
        <f t="shared" si="57"/>
        <v>297</v>
      </c>
      <c r="B359" s="346" t="s">
        <v>2447</v>
      </c>
      <c r="C359" s="149">
        <v>4090</v>
      </c>
      <c r="D359" s="265" t="s">
        <v>2448</v>
      </c>
      <c r="E359" s="266" t="s">
        <v>868</v>
      </c>
      <c r="F359" s="151">
        <v>5000</v>
      </c>
      <c r="G359" s="611"/>
    </row>
    <row r="360" spans="1:7" s="177" customFormat="1" x14ac:dyDescent="0.25">
      <c r="A360" s="262">
        <f t="shared" si="57"/>
        <v>298</v>
      </c>
      <c r="B360" s="346" t="s">
        <v>2451</v>
      </c>
      <c r="C360" s="149">
        <v>6498</v>
      </c>
      <c r="D360" s="265" t="s">
        <v>2452</v>
      </c>
      <c r="E360" s="144" t="s">
        <v>1240</v>
      </c>
      <c r="F360" s="658">
        <v>2500</v>
      </c>
      <c r="G360" s="611"/>
    </row>
    <row r="361" spans="1:7" s="177" customFormat="1" ht="30" x14ac:dyDescent="0.25">
      <c r="A361" s="262">
        <f t="shared" si="57"/>
        <v>299</v>
      </c>
      <c r="B361" s="347" t="s">
        <v>2463</v>
      </c>
      <c r="C361" s="149">
        <v>8660</v>
      </c>
      <c r="D361" s="167" t="s">
        <v>2847</v>
      </c>
      <c r="E361" s="144" t="s">
        <v>1240</v>
      </c>
      <c r="F361" s="63">
        <v>1500</v>
      </c>
      <c r="G361" s="611"/>
    </row>
    <row r="362" spans="1:7" s="177" customFormat="1" ht="45" x14ac:dyDescent="0.25">
      <c r="A362" s="262">
        <f t="shared" si="57"/>
        <v>300</v>
      </c>
      <c r="B362" s="346" t="s">
        <v>2462</v>
      </c>
      <c r="C362" s="149">
        <v>8661</v>
      </c>
      <c r="D362" s="265" t="s">
        <v>2453</v>
      </c>
      <c r="E362" s="144" t="s">
        <v>1240</v>
      </c>
      <c r="F362" s="89">
        <v>2300</v>
      </c>
      <c r="G362" s="611"/>
    </row>
    <row r="363" spans="1:7" s="177" customFormat="1" x14ac:dyDescent="0.25">
      <c r="A363" s="262">
        <f t="shared" si="57"/>
        <v>301</v>
      </c>
      <c r="B363" s="346" t="s">
        <v>2848</v>
      </c>
      <c r="C363" s="149">
        <v>8662</v>
      </c>
      <c r="D363" s="265" t="s">
        <v>2849</v>
      </c>
      <c r="E363" s="144" t="s">
        <v>1240</v>
      </c>
      <c r="F363" s="151">
        <v>1400</v>
      </c>
      <c r="G363" s="611"/>
    </row>
    <row r="364" spans="1:7" s="177" customFormat="1" ht="30" x14ac:dyDescent="0.25">
      <c r="A364" s="262">
        <f t="shared" si="57"/>
        <v>302</v>
      </c>
      <c r="B364" s="346" t="s">
        <v>4859</v>
      </c>
      <c r="C364" s="149">
        <v>8884</v>
      </c>
      <c r="D364" s="265" t="s">
        <v>4860</v>
      </c>
      <c r="E364" s="144" t="s">
        <v>1240</v>
      </c>
      <c r="F364" s="151">
        <v>1400</v>
      </c>
      <c r="G364" s="611"/>
    </row>
    <row r="365" spans="1:7" s="177" customFormat="1" ht="45" x14ac:dyDescent="0.25">
      <c r="A365" s="262">
        <f t="shared" si="57"/>
        <v>303</v>
      </c>
      <c r="B365" s="343" t="s">
        <v>2454</v>
      </c>
      <c r="C365" s="149">
        <v>8663</v>
      </c>
      <c r="D365" s="167" t="s">
        <v>2455</v>
      </c>
      <c r="E365" s="144" t="s">
        <v>1240</v>
      </c>
      <c r="F365" s="63">
        <v>1940</v>
      </c>
      <c r="G365" s="611"/>
    </row>
    <row r="366" spans="1:7" s="177" customFormat="1" ht="45" x14ac:dyDescent="0.25">
      <c r="A366" s="262">
        <f t="shared" si="57"/>
        <v>304</v>
      </c>
      <c r="B366" s="343" t="s">
        <v>2456</v>
      </c>
      <c r="C366" s="149">
        <v>8664</v>
      </c>
      <c r="D366" s="167" t="s">
        <v>2457</v>
      </c>
      <c r="E366" s="144" t="s">
        <v>1240</v>
      </c>
      <c r="F366" s="63">
        <v>1920</v>
      </c>
      <c r="G366" s="611"/>
    </row>
    <row r="367" spans="1:7" s="177" customFormat="1" ht="45" x14ac:dyDescent="0.25">
      <c r="A367" s="262">
        <f t="shared" si="57"/>
        <v>305</v>
      </c>
      <c r="B367" s="343" t="s">
        <v>2458</v>
      </c>
      <c r="C367" s="149">
        <v>8665</v>
      </c>
      <c r="D367" s="167" t="s">
        <v>2459</v>
      </c>
      <c r="E367" s="144" t="s">
        <v>1240</v>
      </c>
      <c r="F367" s="63">
        <v>1900</v>
      </c>
      <c r="G367" s="611"/>
    </row>
    <row r="368" spans="1:7" s="177" customFormat="1" x14ac:dyDescent="0.25">
      <c r="A368" s="671" t="s">
        <v>2850</v>
      </c>
      <c r="B368" s="672"/>
      <c r="C368" s="672"/>
      <c r="D368" s="672"/>
      <c r="E368" s="672"/>
      <c r="F368" s="672"/>
      <c r="G368" s="673"/>
    </row>
    <row r="369" spans="1:7" s="177" customFormat="1" x14ac:dyDescent="0.25">
      <c r="A369" s="262">
        <f>A367+1</f>
        <v>306</v>
      </c>
      <c r="B369" s="342" t="s">
        <v>2427</v>
      </c>
      <c r="C369" s="149">
        <v>8686</v>
      </c>
      <c r="D369" s="234" t="s">
        <v>2428</v>
      </c>
      <c r="E369" s="144" t="s">
        <v>1240</v>
      </c>
      <c r="F369" s="235">
        <v>2000</v>
      </c>
      <c r="G369" s="611"/>
    </row>
    <row r="370" spans="1:7" s="177" customFormat="1" ht="30" x14ac:dyDescent="0.25">
      <c r="A370" s="262">
        <f t="shared" ref="A370:A375" si="58">A369+1</f>
        <v>307</v>
      </c>
      <c r="B370" s="342" t="s">
        <v>2429</v>
      </c>
      <c r="C370" s="149">
        <v>8666</v>
      </c>
      <c r="D370" s="234" t="s">
        <v>2430</v>
      </c>
      <c r="E370" s="144" t="s">
        <v>1240</v>
      </c>
      <c r="F370" s="235">
        <v>3000</v>
      </c>
      <c r="G370" s="611"/>
    </row>
    <row r="371" spans="1:7" s="177" customFormat="1" ht="30" x14ac:dyDescent="0.25">
      <c r="A371" s="262">
        <f t="shared" si="58"/>
        <v>308</v>
      </c>
      <c r="B371" s="342" t="s">
        <v>2431</v>
      </c>
      <c r="C371" s="149">
        <v>6492</v>
      </c>
      <c r="D371" s="234" t="s">
        <v>2432</v>
      </c>
      <c r="E371" s="144" t="s">
        <v>1240</v>
      </c>
      <c r="F371" s="235">
        <v>2400</v>
      </c>
      <c r="G371" s="611"/>
    </row>
    <row r="372" spans="1:7" s="177" customFormat="1" x14ac:dyDescent="0.25">
      <c r="A372" s="262">
        <f t="shared" si="58"/>
        <v>309</v>
      </c>
      <c r="B372" s="342" t="s">
        <v>2433</v>
      </c>
      <c r="C372" s="149">
        <v>8667</v>
      </c>
      <c r="D372" s="234" t="s">
        <v>2434</v>
      </c>
      <c r="E372" s="144" t="s">
        <v>1240</v>
      </c>
      <c r="F372" s="235">
        <v>3000</v>
      </c>
      <c r="G372" s="611"/>
    </row>
    <row r="373" spans="1:7" s="177" customFormat="1" x14ac:dyDescent="0.25">
      <c r="A373" s="262">
        <f t="shared" si="58"/>
        <v>310</v>
      </c>
      <c r="B373" s="342" t="s">
        <v>2435</v>
      </c>
      <c r="C373" s="149">
        <v>8668</v>
      </c>
      <c r="D373" s="234" t="s">
        <v>2436</v>
      </c>
      <c r="E373" s="144" t="s">
        <v>1240</v>
      </c>
      <c r="F373" s="235">
        <v>2400</v>
      </c>
      <c r="G373" s="611"/>
    </row>
    <row r="374" spans="1:7" s="177" customFormat="1" ht="30" x14ac:dyDescent="0.25">
      <c r="A374" s="262">
        <f t="shared" si="58"/>
        <v>311</v>
      </c>
      <c r="B374" s="342" t="s">
        <v>2437</v>
      </c>
      <c r="C374" s="149">
        <v>8687</v>
      </c>
      <c r="D374" s="167" t="s">
        <v>2438</v>
      </c>
      <c r="E374" s="144" t="s">
        <v>1240</v>
      </c>
      <c r="F374" s="235">
        <v>1700</v>
      </c>
      <c r="G374" s="611"/>
    </row>
    <row r="375" spans="1:7" s="177" customFormat="1" ht="45" x14ac:dyDescent="0.25">
      <c r="A375" s="262">
        <f t="shared" si="58"/>
        <v>312</v>
      </c>
      <c r="B375" s="342" t="s">
        <v>2439</v>
      </c>
      <c r="C375" s="149">
        <v>8688</v>
      </c>
      <c r="D375" s="167" t="s">
        <v>2440</v>
      </c>
      <c r="E375" s="144" t="s">
        <v>1240</v>
      </c>
      <c r="F375" s="235">
        <v>1500</v>
      </c>
      <c r="G375" s="611"/>
    </row>
    <row r="376" spans="1:7" s="177" customFormat="1" x14ac:dyDescent="0.25">
      <c r="A376" s="806">
        <f>A375+1</f>
        <v>313</v>
      </c>
      <c r="B376" s="217" t="s">
        <v>5899</v>
      </c>
      <c r="C376" s="216">
        <v>9165</v>
      </c>
      <c r="D376" s="247" t="s">
        <v>5900</v>
      </c>
      <c r="E376" s="144" t="s">
        <v>1240</v>
      </c>
      <c r="F376" s="145">
        <v>200</v>
      </c>
      <c r="G376" s="611"/>
    </row>
    <row r="377" spans="1:7" s="177" customFormat="1" x14ac:dyDescent="0.25">
      <c r="A377" s="661" t="s">
        <v>2786</v>
      </c>
      <c r="B377" s="662"/>
      <c r="C377" s="662"/>
      <c r="D377" s="662"/>
      <c r="E377" s="662"/>
      <c r="F377" s="663"/>
      <c r="G377" s="611"/>
    </row>
    <row r="378" spans="1:7" s="177" customFormat="1" x14ac:dyDescent="0.25">
      <c r="A378" s="661" t="s">
        <v>2785</v>
      </c>
      <c r="B378" s="662"/>
      <c r="C378" s="662"/>
      <c r="D378" s="662"/>
      <c r="E378" s="662"/>
      <c r="F378" s="663"/>
      <c r="G378" s="612"/>
    </row>
    <row r="379" spans="1:7" s="261" customFormat="1" ht="25.5" x14ac:dyDescent="0.25">
      <c r="A379" s="258" t="s">
        <v>4792</v>
      </c>
      <c r="B379" s="344" t="s">
        <v>4833</v>
      </c>
      <c r="C379" s="258" t="s">
        <v>4832</v>
      </c>
      <c r="D379" s="258" t="s">
        <v>2697</v>
      </c>
      <c r="E379" s="259" t="s">
        <v>867</v>
      </c>
      <c r="F379" s="260" t="s">
        <v>4</v>
      </c>
      <c r="G379" s="613"/>
    </row>
    <row r="380" spans="1:7" s="177" customFormat="1" x14ac:dyDescent="0.25">
      <c r="A380" s="314">
        <f>A376+1</f>
        <v>314</v>
      </c>
      <c r="B380" s="348" t="s">
        <v>2255</v>
      </c>
      <c r="C380" s="149">
        <v>2910</v>
      </c>
      <c r="D380" s="143" t="s">
        <v>2252</v>
      </c>
      <c r="E380" s="144" t="s">
        <v>1240</v>
      </c>
      <c r="F380" s="151">
        <v>630</v>
      </c>
      <c r="G380" s="612"/>
    </row>
    <row r="381" spans="1:7" s="177" customFormat="1" x14ac:dyDescent="0.25">
      <c r="A381" s="149">
        <f>A380+1</f>
        <v>315</v>
      </c>
      <c r="B381" s="349" t="s">
        <v>4493</v>
      </c>
      <c r="C381" s="149">
        <v>2909</v>
      </c>
      <c r="D381" s="143" t="s">
        <v>2257</v>
      </c>
      <c r="E381" s="144" t="s">
        <v>1240</v>
      </c>
      <c r="F381" s="151">
        <v>630</v>
      </c>
      <c r="G381" s="612"/>
    </row>
    <row r="382" spans="1:7" s="177" customFormat="1" x14ac:dyDescent="0.25">
      <c r="A382" s="149">
        <f t="shared" ref="A382:A406" si="59">A381+1</f>
        <v>316</v>
      </c>
      <c r="B382" s="349" t="s">
        <v>4494</v>
      </c>
      <c r="C382" s="149">
        <v>8613</v>
      </c>
      <c r="D382" s="143" t="s">
        <v>2936</v>
      </c>
      <c r="E382" s="144" t="s">
        <v>1240</v>
      </c>
      <c r="F382" s="151">
        <v>750</v>
      </c>
      <c r="G382" s="612"/>
    </row>
    <row r="383" spans="1:7" s="177" customFormat="1" ht="45" x14ac:dyDescent="0.25">
      <c r="A383" s="149">
        <f t="shared" si="59"/>
        <v>317</v>
      </c>
      <c r="B383" s="349" t="s">
        <v>4495</v>
      </c>
      <c r="C383" s="149">
        <v>2482</v>
      </c>
      <c r="D383" s="143" t="s">
        <v>2243</v>
      </c>
      <c r="E383" s="144" t="s">
        <v>1240</v>
      </c>
      <c r="F383" s="151">
        <v>1900</v>
      </c>
      <c r="G383" s="612"/>
    </row>
    <row r="384" spans="1:7" s="177" customFormat="1" ht="45" x14ac:dyDescent="0.25">
      <c r="A384" s="149">
        <f t="shared" si="59"/>
        <v>318</v>
      </c>
      <c r="B384" s="349" t="s">
        <v>4496</v>
      </c>
      <c r="C384" s="149">
        <v>3126</v>
      </c>
      <c r="D384" s="143" t="s">
        <v>2244</v>
      </c>
      <c r="E384" s="144" t="s">
        <v>1240</v>
      </c>
      <c r="F384" s="151">
        <v>3200</v>
      </c>
      <c r="G384" s="612"/>
    </row>
    <row r="385" spans="1:7" s="177" customFormat="1" ht="30" x14ac:dyDescent="0.25">
      <c r="A385" s="149">
        <f t="shared" si="59"/>
        <v>319</v>
      </c>
      <c r="B385" s="349" t="s">
        <v>4497</v>
      </c>
      <c r="C385" s="149">
        <v>3637</v>
      </c>
      <c r="D385" s="143" t="s">
        <v>2251</v>
      </c>
      <c r="E385" s="144" t="s">
        <v>1240</v>
      </c>
      <c r="F385" s="151">
        <v>3500</v>
      </c>
      <c r="G385" s="612"/>
    </row>
    <row r="386" spans="1:7" s="177" customFormat="1" x14ac:dyDescent="0.25">
      <c r="A386" s="149">
        <f t="shared" si="59"/>
        <v>320</v>
      </c>
      <c r="B386" s="349" t="s">
        <v>4498</v>
      </c>
      <c r="C386" s="149">
        <v>8438</v>
      </c>
      <c r="D386" s="148" t="s">
        <v>2937</v>
      </c>
      <c r="E386" s="144" t="s">
        <v>1240</v>
      </c>
      <c r="F386" s="151">
        <v>630</v>
      </c>
      <c r="G386" s="612"/>
    </row>
    <row r="387" spans="1:7" s="177" customFormat="1" ht="30" x14ac:dyDescent="0.25">
      <c r="A387" s="149">
        <f t="shared" si="59"/>
        <v>321</v>
      </c>
      <c r="B387" s="349" t="s">
        <v>4499</v>
      </c>
      <c r="C387" s="149">
        <v>3628</v>
      </c>
      <c r="D387" s="143" t="s">
        <v>2245</v>
      </c>
      <c r="E387" s="144" t="s">
        <v>1240</v>
      </c>
      <c r="F387" s="151">
        <v>1400</v>
      </c>
      <c r="G387" s="612"/>
    </row>
    <row r="388" spans="1:7" s="177" customFormat="1" ht="30" x14ac:dyDescent="0.25">
      <c r="A388" s="149">
        <f t="shared" si="59"/>
        <v>322</v>
      </c>
      <c r="B388" s="349" t="s">
        <v>4500</v>
      </c>
      <c r="C388" s="149">
        <v>8437</v>
      </c>
      <c r="D388" s="143" t="s">
        <v>2938</v>
      </c>
      <c r="E388" s="144" t="s">
        <v>1240</v>
      </c>
      <c r="F388" s="151">
        <v>2200</v>
      </c>
      <c r="G388" s="612"/>
    </row>
    <row r="389" spans="1:7" s="177" customFormat="1" ht="30" x14ac:dyDescent="0.25">
      <c r="A389" s="149">
        <f t="shared" si="59"/>
        <v>323</v>
      </c>
      <c r="B389" s="349" t="s">
        <v>4501</v>
      </c>
      <c r="C389" s="149">
        <v>3631</v>
      </c>
      <c r="D389" s="143" t="s">
        <v>2246</v>
      </c>
      <c r="E389" s="144" t="s">
        <v>1240</v>
      </c>
      <c r="F389" s="151">
        <v>670</v>
      </c>
      <c r="G389" s="612"/>
    </row>
    <row r="390" spans="1:7" s="177" customFormat="1" ht="30" x14ac:dyDescent="0.25">
      <c r="A390" s="149">
        <f t="shared" si="59"/>
        <v>324</v>
      </c>
      <c r="B390" s="349" t="s">
        <v>4502</v>
      </c>
      <c r="C390" s="149">
        <v>8436</v>
      </c>
      <c r="D390" s="143" t="s">
        <v>2939</v>
      </c>
      <c r="E390" s="144" t="s">
        <v>1240</v>
      </c>
      <c r="F390" s="151">
        <v>2200</v>
      </c>
      <c r="G390" s="612"/>
    </row>
    <row r="391" spans="1:7" s="177" customFormat="1" ht="30" x14ac:dyDescent="0.25">
      <c r="A391" s="149">
        <f t="shared" si="59"/>
        <v>325</v>
      </c>
      <c r="B391" s="349" t="s">
        <v>4503</v>
      </c>
      <c r="C391" s="149">
        <v>4020</v>
      </c>
      <c r="D391" s="143" t="s">
        <v>2247</v>
      </c>
      <c r="E391" s="144" t="s">
        <v>1240</v>
      </c>
      <c r="F391" s="151">
        <v>4500</v>
      </c>
      <c r="G391" s="612"/>
    </row>
    <row r="392" spans="1:7" s="177" customFormat="1" ht="30" x14ac:dyDescent="0.25">
      <c r="A392" s="149">
        <f t="shared" si="59"/>
        <v>326</v>
      </c>
      <c r="B392" s="349" t="s">
        <v>4504</v>
      </c>
      <c r="C392" s="149">
        <v>6437</v>
      </c>
      <c r="D392" s="143" t="s">
        <v>2262</v>
      </c>
      <c r="E392" s="144" t="s">
        <v>1240</v>
      </c>
      <c r="F392" s="151">
        <v>3500</v>
      </c>
      <c r="G392" s="612"/>
    </row>
    <row r="393" spans="1:7" s="177" customFormat="1" ht="30" x14ac:dyDescent="0.25">
      <c r="A393" s="149">
        <f t="shared" si="59"/>
        <v>327</v>
      </c>
      <c r="B393" s="349" t="s">
        <v>4505</v>
      </c>
      <c r="C393" s="149">
        <v>3640</v>
      </c>
      <c r="D393" s="143" t="s">
        <v>2254</v>
      </c>
      <c r="E393" s="144" t="s">
        <v>1240</v>
      </c>
      <c r="F393" s="151">
        <v>10300</v>
      </c>
      <c r="G393" s="612"/>
    </row>
    <row r="394" spans="1:7" s="177" customFormat="1" ht="30" x14ac:dyDescent="0.25">
      <c r="A394" s="149">
        <f t="shared" si="59"/>
        <v>328</v>
      </c>
      <c r="B394" s="349" t="s">
        <v>4506</v>
      </c>
      <c r="C394" s="149">
        <v>6098</v>
      </c>
      <c r="D394" s="143" t="s">
        <v>2250</v>
      </c>
      <c r="E394" s="144" t="s">
        <v>1240</v>
      </c>
      <c r="F394" s="151">
        <v>3200</v>
      </c>
      <c r="G394" s="612"/>
    </row>
    <row r="395" spans="1:7" s="177" customFormat="1" ht="30" x14ac:dyDescent="0.25">
      <c r="A395" s="149">
        <f t="shared" si="59"/>
        <v>329</v>
      </c>
      <c r="B395" s="349" t="s">
        <v>4507</v>
      </c>
      <c r="C395" s="149">
        <v>3642</v>
      </c>
      <c r="D395" s="143" t="s">
        <v>2256</v>
      </c>
      <c r="E395" s="144" t="s">
        <v>1240</v>
      </c>
      <c r="F395" s="151">
        <v>1000</v>
      </c>
      <c r="G395" s="612"/>
    </row>
    <row r="396" spans="1:7" s="177" customFormat="1" ht="30" x14ac:dyDescent="0.25">
      <c r="A396" s="149">
        <f t="shared" si="59"/>
        <v>330</v>
      </c>
      <c r="B396" s="349" t="s">
        <v>4508</v>
      </c>
      <c r="C396" s="149">
        <v>6097</v>
      </c>
      <c r="D396" s="143" t="s">
        <v>2249</v>
      </c>
      <c r="E396" s="144" t="s">
        <v>1240</v>
      </c>
      <c r="F396" s="151">
        <v>2300</v>
      </c>
      <c r="G396" s="612"/>
    </row>
    <row r="397" spans="1:7" s="177" customFormat="1" ht="30" x14ac:dyDescent="0.25">
      <c r="A397" s="149">
        <f t="shared" si="59"/>
        <v>331</v>
      </c>
      <c r="B397" s="349" t="s">
        <v>4509</v>
      </c>
      <c r="C397" s="149">
        <v>3636</v>
      </c>
      <c r="D397" s="143" t="s">
        <v>2248</v>
      </c>
      <c r="E397" s="144" t="s">
        <v>1240</v>
      </c>
      <c r="F397" s="151">
        <v>2300</v>
      </c>
      <c r="G397" s="612"/>
    </row>
    <row r="398" spans="1:7" s="177" customFormat="1" x14ac:dyDescent="0.25">
      <c r="A398" s="149">
        <f t="shared" si="59"/>
        <v>332</v>
      </c>
      <c r="B398" s="349" t="s">
        <v>4510</v>
      </c>
      <c r="C398" s="149">
        <v>3594</v>
      </c>
      <c r="D398" s="143" t="s">
        <v>2261</v>
      </c>
      <c r="E398" s="144" t="s">
        <v>1240</v>
      </c>
      <c r="F398" s="151">
        <v>630</v>
      </c>
      <c r="G398" s="612"/>
    </row>
    <row r="399" spans="1:7" s="177" customFormat="1" x14ac:dyDescent="0.25">
      <c r="A399" s="149">
        <f t="shared" si="59"/>
        <v>333</v>
      </c>
      <c r="B399" s="349" t="s">
        <v>4511</v>
      </c>
      <c r="C399" s="149">
        <v>3620</v>
      </c>
      <c r="D399" s="143" t="s">
        <v>2253</v>
      </c>
      <c r="E399" s="144" t="s">
        <v>1240</v>
      </c>
      <c r="F399" s="151">
        <v>670</v>
      </c>
      <c r="G399" s="612"/>
    </row>
    <row r="400" spans="1:7" s="177" customFormat="1" ht="30" x14ac:dyDescent="0.25">
      <c r="A400" s="149">
        <f t="shared" si="59"/>
        <v>334</v>
      </c>
      <c r="B400" s="349" t="s">
        <v>4512</v>
      </c>
      <c r="C400" s="149">
        <v>3590</v>
      </c>
      <c r="D400" s="143" t="s">
        <v>2258</v>
      </c>
      <c r="E400" s="144" t="s">
        <v>1240</v>
      </c>
      <c r="F400" s="151">
        <v>1000</v>
      </c>
      <c r="G400" s="612"/>
    </row>
    <row r="401" spans="1:7" s="177" customFormat="1" x14ac:dyDescent="0.25">
      <c r="A401" s="149">
        <f t="shared" si="59"/>
        <v>335</v>
      </c>
      <c r="B401" s="349" t="s">
        <v>4513</v>
      </c>
      <c r="C401" s="149">
        <v>3591</v>
      </c>
      <c r="D401" s="143" t="s">
        <v>2259</v>
      </c>
      <c r="E401" s="144" t="s">
        <v>1240</v>
      </c>
      <c r="F401" s="151">
        <v>750</v>
      </c>
      <c r="G401" s="612"/>
    </row>
    <row r="402" spans="1:7" s="177" customFormat="1" x14ac:dyDescent="0.25">
      <c r="A402" s="149">
        <f t="shared" si="59"/>
        <v>336</v>
      </c>
      <c r="B402" s="349" t="s">
        <v>4514</v>
      </c>
      <c r="C402" s="149">
        <v>3592</v>
      </c>
      <c r="D402" s="143" t="s">
        <v>2260</v>
      </c>
      <c r="E402" s="144" t="s">
        <v>1240</v>
      </c>
      <c r="F402" s="151">
        <v>750</v>
      </c>
      <c r="G402" s="612"/>
    </row>
    <row r="403" spans="1:7" s="177" customFormat="1" x14ac:dyDescent="0.25">
      <c r="A403" s="149">
        <f t="shared" si="59"/>
        <v>337</v>
      </c>
      <c r="B403" s="349" t="s">
        <v>5652</v>
      </c>
      <c r="C403" s="149">
        <v>9003</v>
      </c>
      <c r="D403" s="143" t="s">
        <v>5206</v>
      </c>
      <c r="E403" s="144" t="s">
        <v>1240</v>
      </c>
      <c r="F403" s="151">
        <v>2300</v>
      </c>
      <c r="G403" s="612"/>
    </row>
    <row r="404" spans="1:7" s="177" customFormat="1" x14ac:dyDescent="0.25">
      <c r="A404" s="149">
        <f t="shared" si="59"/>
        <v>338</v>
      </c>
      <c r="B404" s="349" t="s">
        <v>5653</v>
      </c>
      <c r="C404" s="149">
        <v>9004</v>
      </c>
      <c r="D404" s="143" t="s">
        <v>5207</v>
      </c>
      <c r="E404" s="144" t="s">
        <v>1240</v>
      </c>
      <c r="F404" s="151">
        <v>1900</v>
      </c>
      <c r="G404" s="612"/>
    </row>
    <row r="405" spans="1:7" s="177" customFormat="1" x14ac:dyDescent="0.25">
      <c r="A405" s="149">
        <f t="shared" si="59"/>
        <v>339</v>
      </c>
      <c r="B405" s="130" t="s">
        <v>5895</v>
      </c>
      <c r="C405" s="129">
        <v>9161</v>
      </c>
      <c r="D405" s="15" t="s">
        <v>5896</v>
      </c>
      <c r="E405" s="11" t="s">
        <v>1240</v>
      </c>
      <c r="F405" s="131">
        <v>1900</v>
      </c>
      <c r="G405" s="612"/>
    </row>
    <row r="406" spans="1:7" s="177" customFormat="1" x14ac:dyDescent="0.25">
      <c r="A406" s="149">
        <f t="shared" si="59"/>
        <v>340</v>
      </c>
      <c r="B406" s="130" t="s">
        <v>5898</v>
      </c>
      <c r="C406" s="129">
        <v>9162</v>
      </c>
      <c r="D406" s="15" t="s">
        <v>5897</v>
      </c>
      <c r="E406" s="11" t="s">
        <v>1240</v>
      </c>
      <c r="F406" s="131">
        <v>1900</v>
      </c>
      <c r="G406" s="612"/>
    </row>
    <row r="407" spans="1:7" s="177" customFormat="1" x14ac:dyDescent="0.25">
      <c r="A407" s="671" t="s">
        <v>10</v>
      </c>
      <c r="B407" s="672"/>
      <c r="C407" s="801"/>
      <c r="D407" s="672"/>
      <c r="E407" s="672"/>
      <c r="F407" s="801"/>
      <c r="G407" s="802"/>
    </row>
    <row r="408" spans="1:7" s="261" customFormat="1" ht="52.5" customHeight="1" x14ac:dyDescent="0.25">
      <c r="A408" s="258" t="s">
        <v>4792</v>
      </c>
      <c r="B408" s="344" t="s">
        <v>4833</v>
      </c>
      <c r="C408" s="258" t="s">
        <v>4832</v>
      </c>
      <c r="D408" s="258" t="s">
        <v>2697</v>
      </c>
      <c r="E408" s="259" t="s">
        <v>867</v>
      </c>
      <c r="F408" s="260" t="s">
        <v>4</v>
      </c>
      <c r="G408" s="260" t="s">
        <v>827</v>
      </c>
    </row>
    <row r="409" spans="1:7" s="177" customFormat="1" x14ac:dyDescent="0.25">
      <c r="A409" s="671" t="s">
        <v>5623</v>
      </c>
      <c r="B409" s="672"/>
      <c r="C409" s="801"/>
      <c r="D409" s="672"/>
      <c r="E409" s="672"/>
      <c r="F409" s="801"/>
      <c r="G409" s="802"/>
    </row>
    <row r="410" spans="1:7" s="177" customFormat="1" x14ac:dyDescent="0.25">
      <c r="A410" s="149">
        <f>A406+1</f>
        <v>341</v>
      </c>
      <c r="B410" s="343" t="s">
        <v>13</v>
      </c>
      <c r="C410" s="150">
        <v>3521</v>
      </c>
      <c r="D410" s="143" t="s">
        <v>1241</v>
      </c>
      <c r="E410" s="150" t="s">
        <v>1240</v>
      </c>
      <c r="F410" s="151">
        <v>3500</v>
      </c>
      <c r="G410" s="151">
        <f>F410*3</f>
        <v>10500</v>
      </c>
    </row>
    <row r="411" spans="1:7" s="177" customFormat="1" x14ac:dyDescent="0.25">
      <c r="A411" s="149">
        <f>A410+1</f>
        <v>342</v>
      </c>
      <c r="B411" s="343" t="s">
        <v>11</v>
      </c>
      <c r="C411" s="150">
        <v>3520</v>
      </c>
      <c r="D411" s="143" t="s">
        <v>12</v>
      </c>
      <c r="E411" s="150" t="s">
        <v>1240</v>
      </c>
      <c r="F411" s="151">
        <v>2900</v>
      </c>
      <c r="G411" s="151">
        <f t="shared" ref="G411:G435" si="60">F411*3</f>
        <v>8700</v>
      </c>
    </row>
    <row r="412" spans="1:7" s="177" customFormat="1" ht="30" x14ac:dyDescent="0.25">
      <c r="A412" s="149">
        <f t="shared" ref="A412:A435" si="61">A411+1</f>
        <v>343</v>
      </c>
      <c r="B412" s="350" t="s">
        <v>5080</v>
      </c>
      <c r="C412" s="268">
        <v>8885</v>
      </c>
      <c r="D412" s="269" t="s">
        <v>4866</v>
      </c>
      <c r="E412" s="268" t="s">
        <v>1240</v>
      </c>
      <c r="F412" s="270">
        <v>2000</v>
      </c>
      <c r="G412" s="151">
        <f t="shared" si="60"/>
        <v>6000</v>
      </c>
    </row>
    <row r="413" spans="1:7" s="168" customFormat="1" x14ac:dyDescent="0.25">
      <c r="A413" s="149">
        <f t="shared" si="61"/>
        <v>344</v>
      </c>
      <c r="B413" s="348" t="s">
        <v>1243</v>
      </c>
      <c r="C413" s="150">
        <v>4155</v>
      </c>
      <c r="D413" s="143" t="s">
        <v>1242</v>
      </c>
      <c r="E413" s="150" t="s">
        <v>1240</v>
      </c>
      <c r="F413" s="151">
        <v>3100</v>
      </c>
      <c r="G413" s="151">
        <f t="shared" si="60"/>
        <v>9300</v>
      </c>
    </row>
    <row r="414" spans="1:7" s="177" customFormat="1" x14ac:dyDescent="0.25">
      <c r="A414" s="149">
        <f t="shared" si="61"/>
        <v>345</v>
      </c>
      <c r="B414" s="341" t="s">
        <v>4658</v>
      </c>
      <c r="C414" s="271">
        <v>2126</v>
      </c>
      <c r="D414" s="272" t="s">
        <v>14</v>
      </c>
      <c r="E414" s="150" t="s">
        <v>1240</v>
      </c>
      <c r="F414" s="151">
        <v>3700</v>
      </c>
      <c r="G414" s="151">
        <f t="shared" si="60"/>
        <v>11100</v>
      </c>
    </row>
    <row r="415" spans="1:7" s="177" customFormat="1" x14ac:dyDescent="0.25">
      <c r="A415" s="149">
        <f t="shared" si="61"/>
        <v>346</v>
      </c>
      <c r="B415" s="341" t="s">
        <v>4659</v>
      </c>
      <c r="C415" s="271">
        <v>3522</v>
      </c>
      <c r="D415" s="143" t="s">
        <v>1244</v>
      </c>
      <c r="E415" s="150" t="s">
        <v>1240</v>
      </c>
      <c r="F415" s="151">
        <v>5500</v>
      </c>
      <c r="G415" s="151">
        <f t="shared" si="60"/>
        <v>16500</v>
      </c>
    </row>
    <row r="416" spans="1:7" s="177" customFormat="1" x14ac:dyDescent="0.25">
      <c r="A416" s="149">
        <f t="shared" si="61"/>
        <v>347</v>
      </c>
      <c r="B416" s="343" t="s">
        <v>4325</v>
      </c>
      <c r="C416" s="176">
        <v>8736</v>
      </c>
      <c r="D416" s="143" t="s">
        <v>4340</v>
      </c>
      <c r="E416" s="150" t="s">
        <v>1240</v>
      </c>
      <c r="F416" s="151">
        <v>4300</v>
      </c>
      <c r="G416" s="151">
        <f t="shared" si="60"/>
        <v>12900</v>
      </c>
    </row>
    <row r="417" spans="1:7" s="177" customFormat="1" x14ac:dyDescent="0.25">
      <c r="A417" s="149">
        <f t="shared" si="61"/>
        <v>348</v>
      </c>
      <c r="B417" s="343" t="s">
        <v>4326</v>
      </c>
      <c r="C417" s="176">
        <v>8737</v>
      </c>
      <c r="D417" s="143" t="s">
        <v>4341</v>
      </c>
      <c r="E417" s="150" t="s">
        <v>1240</v>
      </c>
      <c r="F417" s="151">
        <v>5700</v>
      </c>
      <c r="G417" s="151">
        <f t="shared" si="60"/>
        <v>17100</v>
      </c>
    </row>
    <row r="418" spans="1:7" s="177" customFormat="1" x14ac:dyDescent="0.25">
      <c r="A418" s="149">
        <f t="shared" si="61"/>
        <v>349</v>
      </c>
      <c r="B418" s="343" t="s">
        <v>4327</v>
      </c>
      <c r="C418" s="176">
        <v>8738</v>
      </c>
      <c r="D418" s="143" t="s">
        <v>4342</v>
      </c>
      <c r="E418" s="150" t="s">
        <v>1240</v>
      </c>
      <c r="F418" s="151">
        <v>4700</v>
      </c>
      <c r="G418" s="151">
        <f t="shared" si="60"/>
        <v>14100</v>
      </c>
    </row>
    <row r="419" spans="1:7" s="177" customFormat="1" ht="30" x14ac:dyDescent="0.25">
      <c r="A419" s="149">
        <f t="shared" si="61"/>
        <v>350</v>
      </c>
      <c r="B419" s="343" t="s">
        <v>4298</v>
      </c>
      <c r="C419" s="150">
        <v>6120</v>
      </c>
      <c r="D419" s="219" t="s">
        <v>5852</v>
      </c>
      <c r="E419" s="150" t="s">
        <v>1240</v>
      </c>
      <c r="F419" s="151">
        <v>4700</v>
      </c>
      <c r="G419" s="151">
        <f t="shared" si="60"/>
        <v>14100</v>
      </c>
    </row>
    <row r="420" spans="1:7" s="177" customFormat="1" ht="54" customHeight="1" x14ac:dyDescent="0.25">
      <c r="A420" s="149">
        <f t="shared" si="61"/>
        <v>351</v>
      </c>
      <c r="B420" s="343" t="s">
        <v>4328</v>
      </c>
      <c r="C420" s="176">
        <v>8739</v>
      </c>
      <c r="D420" s="143" t="s">
        <v>4343</v>
      </c>
      <c r="E420" s="150" t="s">
        <v>1240</v>
      </c>
      <c r="F420" s="151">
        <v>5700</v>
      </c>
      <c r="G420" s="151">
        <f t="shared" si="60"/>
        <v>17100</v>
      </c>
    </row>
    <row r="421" spans="1:7" s="177" customFormat="1" x14ac:dyDescent="0.25">
      <c r="A421" s="149">
        <f t="shared" si="61"/>
        <v>352</v>
      </c>
      <c r="B421" s="343" t="s">
        <v>4329</v>
      </c>
      <c r="C421" s="176">
        <v>8740</v>
      </c>
      <c r="D421" s="143" t="s">
        <v>4344</v>
      </c>
      <c r="E421" s="150" t="s">
        <v>1240</v>
      </c>
      <c r="F421" s="151">
        <v>4100</v>
      </c>
      <c r="G421" s="151">
        <f t="shared" si="60"/>
        <v>12300</v>
      </c>
    </row>
    <row r="422" spans="1:7" s="177" customFormat="1" x14ac:dyDescent="0.25">
      <c r="A422" s="149">
        <f t="shared" si="61"/>
        <v>353</v>
      </c>
      <c r="B422" s="348" t="s">
        <v>4330</v>
      </c>
      <c r="C422" s="176">
        <v>8741</v>
      </c>
      <c r="D422" s="143" t="s">
        <v>4345</v>
      </c>
      <c r="E422" s="150" t="s">
        <v>1240</v>
      </c>
      <c r="F422" s="151">
        <v>31000</v>
      </c>
      <c r="G422" s="151">
        <f t="shared" si="60"/>
        <v>93000</v>
      </c>
    </row>
    <row r="423" spans="1:7" s="177" customFormat="1" x14ac:dyDescent="0.25">
      <c r="A423" s="149">
        <f t="shared" si="61"/>
        <v>354</v>
      </c>
      <c r="B423" s="348" t="s">
        <v>4331</v>
      </c>
      <c r="C423" s="271">
        <v>6121</v>
      </c>
      <c r="D423" s="143" t="s">
        <v>4346</v>
      </c>
      <c r="E423" s="150" t="s">
        <v>1240</v>
      </c>
      <c r="F423" s="151">
        <v>6300</v>
      </c>
      <c r="G423" s="151">
        <f t="shared" si="60"/>
        <v>18900</v>
      </c>
    </row>
    <row r="424" spans="1:7" s="177" customFormat="1" x14ac:dyDescent="0.25">
      <c r="A424" s="149">
        <f t="shared" si="61"/>
        <v>355</v>
      </c>
      <c r="B424" s="349" t="s">
        <v>4332</v>
      </c>
      <c r="C424" s="176">
        <v>8742</v>
      </c>
      <c r="D424" s="143" t="s">
        <v>4347</v>
      </c>
      <c r="E424" s="150" t="s">
        <v>1240</v>
      </c>
      <c r="F424" s="151">
        <v>6600</v>
      </c>
      <c r="G424" s="151">
        <f t="shared" si="60"/>
        <v>19800</v>
      </c>
    </row>
    <row r="425" spans="1:7" s="177" customFormat="1" x14ac:dyDescent="0.25">
      <c r="A425" s="149">
        <f t="shared" si="61"/>
        <v>356</v>
      </c>
      <c r="B425" s="349" t="s">
        <v>4333</v>
      </c>
      <c r="C425" s="176">
        <v>8743</v>
      </c>
      <c r="D425" s="168" t="s">
        <v>4977</v>
      </c>
      <c r="E425" s="150" t="s">
        <v>1240</v>
      </c>
      <c r="F425" s="151">
        <v>3500</v>
      </c>
      <c r="G425" s="151">
        <f t="shared" si="60"/>
        <v>10500</v>
      </c>
    </row>
    <row r="426" spans="1:7" s="177" customFormat="1" x14ac:dyDescent="0.25">
      <c r="A426" s="149">
        <f t="shared" si="61"/>
        <v>357</v>
      </c>
      <c r="B426" s="349" t="s">
        <v>3411</v>
      </c>
      <c r="C426" s="149">
        <v>2125</v>
      </c>
      <c r="D426" s="273" t="s">
        <v>18</v>
      </c>
      <c r="E426" s="150" t="s">
        <v>1240</v>
      </c>
      <c r="F426" s="151">
        <v>1720</v>
      </c>
      <c r="G426" s="151">
        <f t="shared" si="60"/>
        <v>5160</v>
      </c>
    </row>
    <row r="427" spans="1:7" s="177" customFormat="1" ht="30" x14ac:dyDescent="0.25">
      <c r="A427" s="149">
        <f t="shared" si="61"/>
        <v>358</v>
      </c>
      <c r="B427" s="343" t="s">
        <v>15</v>
      </c>
      <c r="C427" s="150">
        <v>3526</v>
      </c>
      <c r="D427" s="143" t="s">
        <v>16</v>
      </c>
      <c r="E427" s="150" t="s">
        <v>1240</v>
      </c>
      <c r="F427" s="151">
        <v>1100</v>
      </c>
      <c r="G427" s="151">
        <f t="shared" si="60"/>
        <v>3300</v>
      </c>
    </row>
    <row r="428" spans="1:7" s="177" customFormat="1" ht="30" x14ac:dyDescent="0.25">
      <c r="A428" s="149">
        <f t="shared" si="61"/>
        <v>359</v>
      </c>
      <c r="B428" s="343" t="s">
        <v>4334</v>
      </c>
      <c r="C428" s="150">
        <v>3527</v>
      </c>
      <c r="D428" s="143" t="s">
        <v>4348</v>
      </c>
      <c r="E428" s="150" t="s">
        <v>1240</v>
      </c>
      <c r="F428" s="151">
        <v>1100</v>
      </c>
      <c r="G428" s="151">
        <f t="shared" si="60"/>
        <v>3300</v>
      </c>
    </row>
    <row r="429" spans="1:7" s="177" customFormat="1" ht="45" x14ac:dyDescent="0.25">
      <c r="A429" s="149">
        <f t="shared" si="61"/>
        <v>360</v>
      </c>
      <c r="B429" s="343" t="s">
        <v>17</v>
      </c>
      <c r="C429" s="150">
        <v>8869</v>
      </c>
      <c r="D429" s="143" t="s">
        <v>1245</v>
      </c>
      <c r="E429" s="150" t="s">
        <v>1240</v>
      </c>
      <c r="F429" s="151">
        <v>1100</v>
      </c>
      <c r="G429" s="151">
        <f t="shared" si="60"/>
        <v>3300</v>
      </c>
    </row>
    <row r="430" spans="1:7" s="177" customFormat="1" x14ac:dyDescent="0.25">
      <c r="A430" s="149">
        <f t="shared" si="61"/>
        <v>361</v>
      </c>
      <c r="B430" s="349" t="s">
        <v>4339</v>
      </c>
      <c r="C430" s="176">
        <v>8745</v>
      </c>
      <c r="D430" s="143" t="s">
        <v>4352</v>
      </c>
      <c r="E430" s="150" t="s">
        <v>1240</v>
      </c>
      <c r="F430" s="151">
        <v>6600</v>
      </c>
      <c r="G430" s="151">
        <f t="shared" si="60"/>
        <v>19800</v>
      </c>
    </row>
    <row r="431" spans="1:7" s="177" customFormat="1" x14ac:dyDescent="0.25">
      <c r="A431" s="149">
        <f t="shared" si="61"/>
        <v>362</v>
      </c>
      <c r="B431" s="349" t="s">
        <v>4337</v>
      </c>
      <c r="C431" s="149">
        <v>3531</v>
      </c>
      <c r="D431" s="143" t="s">
        <v>45</v>
      </c>
      <c r="E431" s="150" t="s">
        <v>1240</v>
      </c>
      <c r="F431" s="151">
        <v>6600</v>
      </c>
      <c r="G431" s="151">
        <f t="shared" si="60"/>
        <v>19800</v>
      </c>
    </row>
    <row r="432" spans="1:7" s="177" customFormat="1" x14ac:dyDescent="0.25">
      <c r="A432" s="149">
        <f t="shared" si="61"/>
        <v>363</v>
      </c>
      <c r="B432" s="349" t="s">
        <v>4338</v>
      </c>
      <c r="C432" s="149">
        <v>1051</v>
      </c>
      <c r="D432" s="143" t="s">
        <v>4351</v>
      </c>
      <c r="E432" s="150" t="s">
        <v>1240</v>
      </c>
      <c r="F432" s="151">
        <v>6600</v>
      </c>
      <c r="G432" s="151">
        <f t="shared" si="60"/>
        <v>19800</v>
      </c>
    </row>
    <row r="433" spans="1:7" s="177" customFormat="1" x14ac:dyDescent="0.25">
      <c r="A433" s="149">
        <f t="shared" si="61"/>
        <v>364</v>
      </c>
      <c r="B433" s="349" t="s">
        <v>1301</v>
      </c>
      <c r="C433" s="149">
        <v>3530</v>
      </c>
      <c r="D433" s="143" t="s">
        <v>44</v>
      </c>
      <c r="E433" s="150" t="s">
        <v>1240</v>
      </c>
      <c r="F433" s="151">
        <v>6600</v>
      </c>
      <c r="G433" s="151">
        <f t="shared" si="60"/>
        <v>19800</v>
      </c>
    </row>
    <row r="434" spans="1:7" s="177" customFormat="1" x14ac:dyDescent="0.25">
      <c r="A434" s="149">
        <f t="shared" si="61"/>
        <v>365</v>
      </c>
      <c r="B434" s="349" t="s">
        <v>4335</v>
      </c>
      <c r="C434" s="176">
        <v>8744</v>
      </c>
      <c r="D434" s="143" t="s">
        <v>4349</v>
      </c>
      <c r="E434" s="150" t="s">
        <v>1240</v>
      </c>
      <c r="F434" s="151">
        <v>6600</v>
      </c>
      <c r="G434" s="151">
        <f t="shared" si="60"/>
        <v>19800</v>
      </c>
    </row>
    <row r="435" spans="1:7" s="177" customFormat="1" x14ac:dyDescent="0.25">
      <c r="A435" s="149">
        <f t="shared" si="61"/>
        <v>366</v>
      </c>
      <c r="B435" s="349" t="s">
        <v>4336</v>
      </c>
      <c r="C435" s="149">
        <v>3532</v>
      </c>
      <c r="D435" s="143" t="s">
        <v>4350</v>
      </c>
      <c r="E435" s="150" t="s">
        <v>1240</v>
      </c>
      <c r="F435" s="151">
        <v>6600</v>
      </c>
      <c r="G435" s="151">
        <f t="shared" si="60"/>
        <v>19800</v>
      </c>
    </row>
    <row r="436" spans="1:7" s="177" customFormat="1" x14ac:dyDescent="0.25">
      <c r="A436" s="149"/>
      <c r="B436" s="349"/>
      <c r="C436" s="271"/>
      <c r="D436" s="274" t="s">
        <v>4379</v>
      </c>
      <c r="E436" s="275"/>
      <c r="F436" s="151"/>
      <c r="G436" s="151"/>
    </row>
    <row r="437" spans="1:7" s="177" customFormat="1" x14ac:dyDescent="0.25">
      <c r="A437" s="149"/>
      <c r="B437" s="349"/>
      <c r="C437" s="271"/>
      <c r="D437" s="274" t="s">
        <v>4378</v>
      </c>
      <c r="E437" s="275"/>
      <c r="F437" s="151"/>
      <c r="G437" s="151"/>
    </row>
    <row r="438" spans="1:7" s="177" customFormat="1" x14ac:dyDescent="0.25">
      <c r="A438" s="149">
        <f>A435+1</f>
        <v>367</v>
      </c>
      <c r="B438" s="349" t="s">
        <v>3416</v>
      </c>
      <c r="C438" s="149">
        <v>6393</v>
      </c>
      <c r="D438" s="148" t="s">
        <v>1278</v>
      </c>
      <c r="E438" s="150" t="s">
        <v>1240</v>
      </c>
      <c r="F438" s="151">
        <v>950</v>
      </c>
      <c r="G438" s="151">
        <f t="shared" ref="G438:G447" si="62">F438*3</f>
        <v>2850</v>
      </c>
    </row>
    <row r="439" spans="1:7" s="177" customFormat="1" ht="30" x14ac:dyDescent="0.25">
      <c r="A439" s="149">
        <f>A438+1</f>
        <v>368</v>
      </c>
      <c r="B439" s="349" t="s">
        <v>3417</v>
      </c>
      <c r="C439" s="271">
        <v>1042</v>
      </c>
      <c r="D439" s="143" t="s">
        <v>1246</v>
      </c>
      <c r="E439" s="150" t="s">
        <v>1240</v>
      </c>
      <c r="F439" s="151">
        <v>690</v>
      </c>
      <c r="G439" s="151">
        <f t="shared" si="62"/>
        <v>2070</v>
      </c>
    </row>
    <row r="440" spans="1:7" s="177" customFormat="1" ht="30" x14ac:dyDescent="0.25">
      <c r="A440" s="149">
        <f t="shared" ref="A440:A447" si="63">A439+1</f>
        <v>369</v>
      </c>
      <c r="B440" s="343" t="s">
        <v>4598</v>
      </c>
      <c r="C440" s="144">
        <v>8760</v>
      </c>
      <c r="D440" s="167" t="s">
        <v>4599</v>
      </c>
      <c r="E440" s="150" t="s">
        <v>1240</v>
      </c>
      <c r="F440" s="151">
        <v>530</v>
      </c>
      <c r="G440" s="151">
        <f t="shared" si="62"/>
        <v>1590</v>
      </c>
    </row>
    <row r="441" spans="1:7" s="177" customFormat="1" ht="45" x14ac:dyDescent="0.25">
      <c r="A441" s="149">
        <f t="shared" si="63"/>
        <v>370</v>
      </c>
      <c r="B441" s="348" t="s">
        <v>3418</v>
      </c>
      <c r="C441" s="271">
        <v>2500</v>
      </c>
      <c r="D441" s="143" t="s">
        <v>4978</v>
      </c>
      <c r="E441" s="150" t="s">
        <v>1240</v>
      </c>
      <c r="F441" s="151">
        <v>930</v>
      </c>
      <c r="G441" s="151">
        <f>F441*3</f>
        <v>2790</v>
      </c>
    </row>
    <row r="442" spans="1:7" s="177" customFormat="1" ht="45" x14ac:dyDescent="0.25">
      <c r="A442" s="149">
        <f t="shared" si="63"/>
        <v>371</v>
      </c>
      <c r="B442" s="348" t="s">
        <v>1253</v>
      </c>
      <c r="C442" s="271">
        <v>6392</v>
      </c>
      <c r="D442" s="143" t="s">
        <v>4861</v>
      </c>
      <c r="E442" s="150" t="s">
        <v>1240</v>
      </c>
      <c r="F442" s="151">
        <v>1400</v>
      </c>
      <c r="G442" s="151">
        <f t="shared" si="62"/>
        <v>4200</v>
      </c>
    </row>
    <row r="443" spans="1:7" s="177" customFormat="1" ht="30" x14ac:dyDescent="0.25">
      <c r="A443" s="149">
        <f t="shared" si="63"/>
        <v>372</v>
      </c>
      <c r="B443" s="348" t="s">
        <v>1248</v>
      </c>
      <c r="C443" s="271">
        <v>2501</v>
      </c>
      <c r="D443" s="143" t="s">
        <v>1247</v>
      </c>
      <c r="E443" s="150" t="s">
        <v>1240</v>
      </c>
      <c r="F443" s="151">
        <v>800</v>
      </c>
      <c r="G443" s="151">
        <f t="shared" si="62"/>
        <v>2400</v>
      </c>
    </row>
    <row r="444" spans="1:7" s="177" customFormat="1" ht="45" x14ac:dyDescent="0.25">
      <c r="A444" s="149">
        <f t="shared" si="63"/>
        <v>373</v>
      </c>
      <c r="B444" s="348" t="s">
        <v>1251</v>
      </c>
      <c r="C444" s="271" t="s">
        <v>20</v>
      </c>
      <c r="D444" s="143" t="s">
        <v>4979</v>
      </c>
      <c r="E444" s="150" t="s">
        <v>1240</v>
      </c>
      <c r="F444" s="151">
        <v>2100</v>
      </c>
      <c r="G444" s="151">
        <f>F444*3</f>
        <v>6300</v>
      </c>
    </row>
    <row r="445" spans="1:7" s="177" customFormat="1" ht="30" x14ac:dyDescent="0.25">
      <c r="A445" s="149">
        <f t="shared" si="63"/>
        <v>374</v>
      </c>
      <c r="B445" s="348" t="s">
        <v>1250</v>
      </c>
      <c r="C445" s="271">
        <v>3068</v>
      </c>
      <c r="D445" s="143" t="s">
        <v>1249</v>
      </c>
      <c r="E445" s="150" t="s">
        <v>1240</v>
      </c>
      <c r="F445" s="151">
        <v>800</v>
      </c>
      <c r="G445" s="151">
        <f t="shared" si="62"/>
        <v>2400</v>
      </c>
    </row>
    <row r="446" spans="1:7" s="177" customFormat="1" ht="45" x14ac:dyDescent="0.25">
      <c r="A446" s="149">
        <f t="shared" si="63"/>
        <v>375</v>
      </c>
      <c r="B446" s="348" t="s">
        <v>1252</v>
      </c>
      <c r="C446" s="271">
        <v>1043</v>
      </c>
      <c r="D446" s="143" t="s">
        <v>4862</v>
      </c>
      <c r="E446" s="150" t="s">
        <v>1240</v>
      </c>
      <c r="F446" s="151">
        <v>2100</v>
      </c>
      <c r="G446" s="151">
        <f>F446*3</f>
        <v>6300</v>
      </c>
    </row>
    <row r="447" spans="1:7" s="177" customFormat="1" x14ac:dyDescent="0.25">
      <c r="A447" s="149">
        <f t="shared" si="63"/>
        <v>376</v>
      </c>
      <c r="B447" s="348" t="s">
        <v>1255</v>
      </c>
      <c r="C447" s="271">
        <v>3614</v>
      </c>
      <c r="D447" s="143" t="s">
        <v>1254</v>
      </c>
      <c r="E447" s="150" t="s">
        <v>1240</v>
      </c>
      <c r="F447" s="151">
        <v>530</v>
      </c>
      <c r="G447" s="151">
        <f t="shared" si="62"/>
        <v>1590</v>
      </c>
    </row>
    <row r="448" spans="1:7" s="177" customFormat="1" x14ac:dyDescent="0.25">
      <c r="A448" s="149"/>
      <c r="B448" s="349"/>
      <c r="C448" s="271"/>
      <c r="D448" s="276" t="s">
        <v>4353</v>
      </c>
      <c r="E448" s="150"/>
      <c r="F448" s="151"/>
      <c r="G448" s="151"/>
    </row>
    <row r="449" spans="1:7" s="177" customFormat="1" x14ac:dyDescent="0.25">
      <c r="A449" s="149">
        <f>A447+1</f>
        <v>377</v>
      </c>
      <c r="B449" s="349" t="s">
        <v>3413</v>
      </c>
      <c r="C449" s="149">
        <v>6133</v>
      </c>
      <c r="D449" s="148" t="s">
        <v>1298</v>
      </c>
      <c r="E449" s="150" t="s">
        <v>1240</v>
      </c>
      <c r="F449" s="151">
        <v>520</v>
      </c>
      <c r="G449" s="151">
        <f t="shared" ref="G449:G452" si="64">F449*3</f>
        <v>1560</v>
      </c>
    </row>
    <row r="450" spans="1:7" s="177" customFormat="1" x14ac:dyDescent="0.25">
      <c r="A450" s="149">
        <f>A449+1</f>
        <v>378</v>
      </c>
      <c r="B450" s="177" t="s">
        <v>4869</v>
      </c>
      <c r="C450" s="268">
        <v>8888</v>
      </c>
      <c r="D450" s="177" t="s">
        <v>4870</v>
      </c>
      <c r="E450" s="268" t="s">
        <v>1240</v>
      </c>
      <c r="F450" s="270">
        <v>750</v>
      </c>
      <c r="G450" s="614"/>
    </row>
    <row r="451" spans="1:7" s="177" customFormat="1" ht="30" x14ac:dyDescent="0.25">
      <c r="A451" s="149">
        <f t="shared" ref="A451:A456" si="65">A450+1</f>
        <v>379</v>
      </c>
      <c r="B451" s="349" t="s">
        <v>3414</v>
      </c>
      <c r="C451" s="149">
        <v>6134</v>
      </c>
      <c r="D451" s="143" t="s">
        <v>3530</v>
      </c>
      <c r="E451" s="150" t="s">
        <v>1240</v>
      </c>
      <c r="F451" s="151">
        <v>2590</v>
      </c>
      <c r="G451" s="151">
        <f t="shared" si="64"/>
        <v>7770</v>
      </c>
    </row>
    <row r="452" spans="1:7" s="177" customFormat="1" x14ac:dyDescent="0.25">
      <c r="A452" s="149">
        <f t="shared" si="65"/>
        <v>380</v>
      </c>
      <c r="B452" s="349" t="s">
        <v>3415</v>
      </c>
      <c r="C452" s="149">
        <v>819</v>
      </c>
      <c r="D452" s="167" t="s">
        <v>3531</v>
      </c>
      <c r="E452" s="150" t="s">
        <v>1240</v>
      </c>
      <c r="F452" s="151">
        <v>860</v>
      </c>
      <c r="G452" s="151">
        <f t="shared" si="64"/>
        <v>2580</v>
      </c>
    </row>
    <row r="453" spans="1:7" s="177" customFormat="1" ht="30" x14ac:dyDescent="0.25">
      <c r="A453" s="149">
        <f t="shared" si="65"/>
        <v>381</v>
      </c>
      <c r="B453" s="349" t="s">
        <v>5170</v>
      </c>
      <c r="C453" s="271">
        <v>8981</v>
      </c>
      <c r="D453" s="248" t="s">
        <v>5167</v>
      </c>
      <c r="E453" s="150" t="s">
        <v>1240</v>
      </c>
      <c r="F453" s="151">
        <v>1000</v>
      </c>
      <c r="G453" s="151">
        <v>3000</v>
      </c>
    </row>
    <row r="454" spans="1:7" s="177" customFormat="1" ht="30" x14ac:dyDescent="0.25">
      <c r="A454" s="149">
        <f t="shared" si="65"/>
        <v>382</v>
      </c>
      <c r="B454" s="349" t="s">
        <v>5171</v>
      </c>
      <c r="C454" s="271">
        <v>8982</v>
      </c>
      <c r="D454" s="248" t="s">
        <v>5168</v>
      </c>
      <c r="E454" s="150" t="s">
        <v>1240</v>
      </c>
      <c r="F454" s="151">
        <v>1100</v>
      </c>
      <c r="G454" s="151">
        <v>3300</v>
      </c>
    </row>
    <row r="455" spans="1:7" s="177" customFormat="1" x14ac:dyDescent="0.25">
      <c r="A455" s="149">
        <f t="shared" si="65"/>
        <v>383</v>
      </c>
      <c r="B455" s="349" t="s">
        <v>5165</v>
      </c>
      <c r="C455" s="271">
        <v>8983</v>
      </c>
      <c r="D455" s="167" t="s">
        <v>5166</v>
      </c>
      <c r="E455" s="150" t="s">
        <v>1240</v>
      </c>
      <c r="F455" s="151">
        <v>700</v>
      </c>
      <c r="G455" s="151">
        <v>2100</v>
      </c>
    </row>
    <row r="456" spans="1:7" s="177" customFormat="1" x14ac:dyDescent="0.25">
      <c r="A456" s="149">
        <f t="shared" si="65"/>
        <v>384</v>
      </c>
      <c r="B456" s="349" t="s">
        <v>5172</v>
      </c>
      <c r="C456" s="271">
        <v>8984</v>
      </c>
      <c r="D456" s="248" t="s">
        <v>5169</v>
      </c>
      <c r="E456" s="150" t="s">
        <v>1240</v>
      </c>
      <c r="F456" s="151">
        <v>1200</v>
      </c>
      <c r="G456" s="151">
        <v>3200</v>
      </c>
    </row>
    <row r="457" spans="1:7" s="177" customFormat="1" x14ac:dyDescent="0.25">
      <c r="A457" s="149">
        <f>A456+1</f>
        <v>385</v>
      </c>
      <c r="B457" s="349" t="s">
        <v>5651</v>
      </c>
      <c r="C457" s="271">
        <v>9103</v>
      </c>
      <c r="D457" s="248" t="s">
        <v>5650</v>
      </c>
      <c r="E457" s="150" t="s">
        <v>1240</v>
      </c>
      <c r="F457" s="151">
        <v>4500</v>
      </c>
      <c r="G457" s="151">
        <v>3200</v>
      </c>
    </row>
    <row r="458" spans="1:7" s="177" customFormat="1" x14ac:dyDescent="0.25">
      <c r="A458" s="149"/>
      <c r="B458" s="349"/>
      <c r="C458" s="271"/>
      <c r="D458" s="274" t="s">
        <v>3419</v>
      </c>
      <c r="E458" s="275"/>
      <c r="F458" s="151"/>
      <c r="G458" s="151"/>
    </row>
    <row r="459" spans="1:7" s="177" customFormat="1" ht="30" x14ac:dyDescent="0.25">
      <c r="A459" s="149">
        <f>A457+1</f>
        <v>386</v>
      </c>
      <c r="B459" s="349" t="s">
        <v>3420</v>
      </c>
      <c r="C459" s="149">
        <v>2420</v>
      </c>
      <c r="D459" s="143" t="s">
        <v>1297</v>
      </c>
      <c r="E459" s="150" t="s">
        <v>1240</v>
      </c>
      <c r="F459" s="151">
        <v>1100</v>
      </c>
      <c r="G459" s="151">
        <f t="shared" ref="G459:G460" si="66">F459*3</f>
        <v>3300</v>
      </c>
    </row>
    <row r="460" spans="1:7" s="177" customFormat="1" x14ac:dyDescent="0.25">
      <c r="A460" s="149">
        <f>A459+1</f>
        <v>387</v>
      </c>
      <c r="B460" s="349" t="s">
        <v>3412</v>
      </c>
      <c r="C460" s="271">
        <v>1036</v>
      </c>
      <c r="D460" s="273" t="s">
        <v>19</v>
      </c>
      <c r="E460" s="150" t="s">
        <v>1240</v>
      </c>
      <c r="F460" s="151">
        <v>1100</v>
      </c>
      <c r="G460" s="151">
        <f t="shared" si="66"/>
        <v>3300</v>
      </c>
    </row>
    <row r="461" spans="1:7" s="177" customFormat="1" x14ac:dyDescent="0.25">
      <c r="A461" s="149"/>
      <c r="B461" s="349"/>
      <c r="C461" s="149"/>
      <c r="D461" s="274" t="s">
        <v>3421</v>
      </c>
      <c r="E461" s="275"/>
      <c r="F461" s="151"/>
      <c r="G461" s="151"/>
    </row>
    <row r="462" spans="1:7" s="177" customFormat="1" x14ac:dyDescent="0.25">
      <c r="A462" s="149">
        <f>A460+1</f>
        <v>388</v>
      </c>
      <c r="B462" s="349" t="s">
        <v>3422</v>
      </c>
      <c r="C462" s="149">
        <v>2920</v>
      </c>
      <c r="D462" s="167" t="s">
        <v>5081</v>
      </c>
      <c r="E462" s="150" t="s">
        <v>1240</v>
      </c>
      <c r="F462" s="151">
        <v>800</v>
      </c>
      <c r="G462" s="151">
        <f t="shared" ref="G462:G464" si="67">F462*3</f>
        <v>2400</v>
      </c>
    </row>
    <row r="463" spans="1:7" s="177" customFormat="1" x14ac:dyDescent="0.25">
      <c r="A463" s="149">
        <f>A462+1</f>
        <v>389</v>
      </c>
      <c r="B463" s="349" t="s">
        <v>3423</v>
      </c>
      <c r="C463" s="149">
        <v>2799</v>
      </c>
      <c r="D463" s="273" t="s">
        <v>35</v>
      </c>
      <c r="E463" s="150" t="s">
        <v>1240</v>
      </c>
      <c r="F463" s="151">
        <v>1700</v>
      </c>
      <c r="G463" s="151">
        <f t="shared" si="67"/>
        <v>5100</v>
      </c>
    </row>
    <row r="464" spans="1:7" s="177" customFormat="1" x14ac:dyDescent="0.25">
      <c r="A464" s="149">
        <f>A463+1</f>
        <v>390</v>
      </c>
      <c r="B464" s="349" t="s">
        <v>3424</v>
      </c>
      <c r="C464" s="149">
        <v>2798</v>
      </c>
      <c r="D464" s="273" t="s">
        <v>34</v>
      </c>
      <c r="E464" s="150" t="s">
        <v>1240</v>
      </c>
      <c r="F464" s="151">
        <v>7000</v>
      </c>
      <c r="G464" s="151">
        <f t="shared" si="67"/>
        <v>21000</v>
      </c>
    </row>
    <row r="465" spans="1:7" s="177" customFormat="1" x14ac:dyDescent="0.25">
      <c r="A465" s="149"/>
      <c r="B465" s="335"/>
      <c r="C465" s="149"/>
      <c r="D465" s="274" t="s">
        <v>4416</v>
      </c>
      <c r="E465" s="275"/>
      <c r="F465" s="151"/>
      <c r="G465" s="151"/>
    </row>
    <row r="466" spans="1:7" s="177" customFormat="1" ht="30" x14ac:dyDescent="0.25">
      <c r="A466" s="149">
        <f>A464+1</f>
        <v>391</v>
      </c>
      <c r="B466" s="349" t="s">
        <v>3425</v>
      </c>
      <c r="C466" s="149">
        <v>4092</v>
      </c>
      <c r="D466" s="143" t="s">
        <v>1279</v>
      </c>
      <c r="E466" s="150" t="s">
        <v>1240</v>
      </c>
      <c r="F466" s="151">
        <v>1550</v>
      </c>
      <c r="G466" s="151">
        <f t="shared" ref="G466:G505" si="68">F466*3</f>
        <v>4650</v>
      </c>
    </row>
    <row r="467" spans="1:7" s="177" customFormat="1" ht="30" x14ac:dyDescent="0.25">
      <c r="A467" s="149">
        <f>A466+1</f>
        <v>392</v>
      </c>
      <c r="B467" s="349" t="s">
        <v>3426</v>
      </c>
      <c r="C467" s="149">
        <v>2912</v>
      </c>
      <c r="D467" s="143" t="s">
        <v>1256</v>
      </c>
      <c r="E467" s="150" t="s">
        <v>1240</v>
      </c>
      <c r="F467" s="151">
        <v>1500</v>
      </c>
      <c r="G467" s="151">
        <f t="shared" si="68"/>
        <v>4500</v>
      </c>
    </row>
    <row r="468" spans="1:7" s="177" customFormat="1" ht="30" x14ac:dyDescent="0.25">
      <c r="A468" s="149">
        <f t="shared" ref="A468:A505" si="69">A467+1</f>
        <v>393</v>
      </c>
      <c r="B468" s="349" t="s">
        <v>3427</v>
      </c>
      <c r="C468" s="149">
        <v>4093</v>
      </c>
      <c r="D468" s="143" t="s">
        <v>1280</v>
      </c>
      <c r="E468" s="150" t="s">
        <v>1240</v>
      </c>
      <c r="F468" s="151">
        <v>1550</v>
      </c>
      <c r="G468" s="151">
        <f t="shared" si="68"/>
        <v>4650</v>
      </c>
    </row>
    <row r="469" spans="1:7" s="177" customFormat="1" ht="30" x14ac:dyDescent="0.25">
      <c r="A469" s="149">
        <f t="shared" si="69"/>
        <v>394</v>
      </c>
      <c r="B469" s="349" t="s">
        <v>3428</v>
      </c>
      <c r="C469" s="149">
        <v>3405</v>
      </c>
      <c r="D469" s="143" t="s">
        <v>1258</v>
      </c>
      <c r="E469" s="150" t="s">
        <v>1240</v>
      </c>
      <c r="F469" s="151">
        <v>1550</v>
      </c>
      <c r="G469" s="151">
        <f t="shared" si="68"/>
        <v>4650</v>
      </c>
    </row>
    <row r="470" spans="1:7" s="177" customFormat="1" ht="30" x14ac:dyDescent="0.25">
      <c r="A470" s="149">
        <f t="shared" si="69"/>
        <v>395</v>
      </c>
      <c r="B470" s="349" t="s">
        <v>3429</v>
      </c>
      <c r="C470" s="149">
        <v>384</v>
      </c>
      <c r="D470" s="143" t="s">
        <v>1259</v>
      </c>
      <c r="E470" s="150" t="s">
        <v>1240</v>
      </c>
      <c r="F470" s="151">
        <v>1550</v>
      </c>
      <c r="G470" s="151">
        <f t="shared" si="68"/>
        <v>4650</v>
      </c>
    </row>
    <row r="471" spans="1:7" s="177" customFormat="1" ht="30" x14ac:dyDescent="0.25">
      <c r="A471" s="149">
        <f t="shared" si="69"/>
        <v>396</v>
      </c>
      <c r="B471" s="349" t="s">
        <v>3430</v>
      </c>
      <c r="C471" s="149">
        <v>4094</v>
      </c>
      <c r="D471" s="143" t="s">
        <v>1281</v>
      </c>
      <c r="E471" s="150" t="s">
        <v>1240</v>
      </c>
      <c r="F471" s="151">
        <v>1550</v>
      </c>
      <c r="G471" s="151">
        <f t="shared" si="68"/>
        <v>4650</v>
      </c>
    </row>
    <row r="472" spans="1:7" s="177" customFormat="1" ht="30" x14ac:dyDescent="0.25">
      <c r="A472" s="149">
        <f t="shared" si="69"/>
        <v>397</v>
      </c>
      <c r="B472" s="349" t="s">
        <v>4381</v>
      </c>
      <c r="C472" s="149">
        <v>1552</v>
      </c>
      <c r="D472" s="143" t="s">
        <v>1257</v>
      </c>
      <c r="E472" s="150" t="s">
        <v>1240</v>
      </c>
      <c r="F472" s="151">
        <v>1550</v>
      </c>
      <c r="G472" s="151">
        <f t="shared" si="68"/>
        <v>4650</v>
      </c>
    </row>
    <row r="473" spans="1:7" s="177" customFormat="1" ht="30" x14ac:dyDescent="0.25">
      <c r="A473" s="149">
        <f t="shared" si="69"/>
        <v>398</v>
      </c>
      <c r="B473" s="349" t="s">
        <v>5116</v>
      </c>
      <c r="C473" s="149">
        <v>1052</v>
      </c>
      <c r="D473" s="167" t="s">
        <v>1260</v>
      </c>
      <c r="E473" s="150" t="s">
        <v>1240</v>
      </c>
      <c r="F473" s="151">
        <v>1550</v>
      </c>
      <c r="G473" s="151">
        <f t="shared" si="68"/>
        <v>4650</v>
      </c>
    </row>
    <row r="474" spans="1:7" s="177" customFormat="1" x14ac:dyDescent="0.25">
      <c r="A474" s="149">
        <f t="shared" si="69"/>
        <v>399</v>
      </c>
      <c r="B474" s="349" t="s">
        <v>3431</v>
      </c>
      <c r="C474" s="149">
        <v>4096</v>
      </c>
      <c r="D474" s="148" t="s">
        <v>1283</v>
      </c>
      <c r="E474" s="150" t="s">
        <v>1240</v>
      </c>
      <c r="F474" s="151">
        <v>1550</v>
      </c>
      <c r="G474" s="151">
        <f t="shared" si="68"/>
        <v>4650</v>
      </c>
    </row>
    <row r="475" spans="1:7" s="177" customFormat="1" x14ac:dyDescent="0.25">
      <c r="A475" s="149">
        <f t="shared" si="69"/>
        <v>400</v>
      </c>
      <c r="B475" s="349" t="s">
        <v>3432</v>
      </c>
      <c r="C475" s="149">
        <v>4097</v>
      </c>
      <c r="D475" s="143" t="s">
        <v>1284</v>
      </c>
      <c r="E475" s="150" t="s">
        <v>1240</v>
      </c>
      <c r="F475" s="151">
        <v>1550</v>
      </c>
      <c r="G475" s="151">
        <f t="shared" si="68"/>
        <v>4650</v>
      </c>
    </row>
    <row r="476" spans="1:7" s="177" customFormat="1" x14ac:dyDescent="0.25">
      <c r="A476" s="149">
        <f t="shared" si="69"/>
        <v>401</v>
      </c>
      <c r="B476" s="349" t="s">
        <v>3433</v>
      </c>
      <c r="C476" s="149">
        <v>4098</v>
      </c>
      <c r="D476" s="143" t="s">
        <v>1285</v>
      </c>
      <c r="E476" s="150" t="s">
        <v>1240</v>
      </c>
      <c r="F476" s="151">
        <v>1550</v>
      </c>
      <c r="G476" s="151">
        <f t="shared" si="68"/>
        <v>4650</v>
      </c>
    </row>
    <row r="477" spans="1:7" s="177" customFormat="1" x14ac:dyDescent="0.25">
      <c r="A477" s="149">
        <f t="shared" si="69"/>
        <v>402</v>
      </c>
      <c r="B477" s="349" t="s">
        <v>3434</v>
      </c>
      <c r="C477" s="149">
        <v>4099</v>
      </c>
      <c r="D477" s="148" t="s">
        <v>1286</v>
      </c>
      <c r="E477" s="150" t="s">
        <v>1240</v>
      </c>
      <c r="F477" s="151">
        <v>1550</v>
      </c>
      <c r="G477" s="151">
        <f t="shared" si="68"/>
        <v>4650</v>
      </c>
    </row>
    <row r="478" spans="1:7" s="177" customFormat="1" x14ac:dyDescent="0.25">
      <c r="A478" s="149">
        <f t="shared" si="69"/>
        <v>403</v>
      </c>
      <c r="B478" s="349" t="s">
        <v>3435</v>
      </c>
      <c r="C478" s="149">
        <v>4100</v>
      </c>
      <c r="D478" s="148" t="s">
        <v>1287</v>
      </c>
      <c r="E478" s="150" t="s">
        <v>1240</v>
      </c>
      <c r="F478" s="151">
        <v>1550</v>
      </c>
      <c r="G478" s="151">
        <f t="shared" si="68"/>
        <v>4650</v>
      </c>
    </row>
    <row r="479" spans="1:7" s="177" customFormat="1" x14ac:dyDescent="0.25">
      <c r="A479" s="149">
        <f t="shared" si="69"/>
        <v>404</v>
      </c>
      <c r="B479" s="349" t="s">
        <v>3436</v>
      </c>
      <c r="C479" s="149">
        <v>4095</v>
      </c>
      <c r="D479" s="148" t="s">
        <v>1282</v>
      </c>
      <c r="E479" s="150" t="s">
        <v>1240</v>
      </c>
      <c r="F479" s="151">
        <v>1550</v>
      </c>
      <c r="G479" s="151">
        <f t="shared" si="68"/>
        <v>4650</v>
      </c>
    </row>
    <row r="480" spans="1:7" s="177" customFormat="1" x14ac:dyDescent="0.25">
      <c r="A480" s="149">
        <f t="shared" si="69"/>
        <v>405</v>
      </c>
      <c r="B480" s="349" t="s">
        <v>3437</v>
      </c>
      <c r="C480" s="149" t="s">
        <v>23</v>
      </c>
      <c r="D480" s="167" t="s">
        <v>1267</v>
      </c>
      <c r="E480" s="150" t="s">
        <v>1240</v>
      </c>
      <c r="F480" s="151">
        <v>2700</v>
      </c>
      <c r="G480" s="151">
        <f t="shared" si="68"/>
        <v>8100</v>
      </c>
    </row>
    <row r="481" spans="1:7" s="177" customFormat="1" x14ac:dyDescent="0.25">
      <c r="A481" s="149"/>
      <c r="B481" s="348" t="s">
        <v>5615</v>
      </c>
      <c r="C481" s="149">
        <v>8987</v>
      </c>
      <c r="D481" s="143" t="s">
        <v>5616</v>
      </c>
      <c r="E481" s="144" t="s">
        <v>1240</v>
      </c>
      <c r="F481" s="151">
        <v>4000</v>
      </c>
      <c r="G481" s="151"/>
    </row>
    <row r="482" spans="1:7" s="177" customFormat="1" x14ac:dyDescent="0.25">
      <c r="A482" s="149">
        <f>A480+1</f>
        <v>406</v>
      </c>
      <c r="B482" s="349" t="s">
        <v>3438</v>
      </c>
      <c r="C482" s="149">
        <v>4086</v>
      </c>
      <c r="D482" s="223" t="s">
        <v>24</v>
      </c>
      <c r="E482" s="150" t="s">
        <v>1240</v>
      </c>
      <c r="F482" s="151">
        <v>2240</v>
      </c>
      <c r="G482" s="151">
        <f t="shared" si="68"/>
        <v>6720</v>
      </c>
    </row>
    <row r="483" spans="1:7" s="177" customFormat="1" ht="30" x14ac:dyDescent="0.25">
      <c r="A483" s="149">
        <f t="shared" si="69"/>
        <v>407</v>
      </c>
      <c r="B483" s="349" t="s">
        <v>21</v>
      </c>
      <c r="C483" s="149">
        <v>6126</v>
      </c>
      <c r="D483" s="167" t="s">
        <v>22</v>
      </c>
      <c r="E483" s="150" t="s">
        <v>1240</v>
      </c>
      <c r="F483" s="151">
        <v>1890</v>
      </c>
      <c r="G483" s="151">
        <f t="shared" si="68"/>
        <v>5670</v>
      </c>
    </row>
    <row r="484" spans="1:7" s="177" customFormat="1" ht="30" x14ac:dyDescent="0.25">
      <c r="A484" s="149">
        <f t="shared" si="69"/>
        <v>408</v>
      </c>
      <c r="B484" s="348" t="s">
        <v>5608</v>
      </c>
      <c r="C484" s="149">
        <v>8988</v>
      </c>
      <c r="D484" s="143" t="s">
        <v>5609</v>
      </c>
      <c r="E484" s="144" t="s">
        <v>1240</v>
      </c>
      <c r="F484" s="151">
        <v>1900</v>
      </c>
      <c r="G484" s="151">
        <f>F484*3</f>
        <v>5700</v>
      </c>
    </row>
    <row r="485" spans="1:7" s="177" customFormat="1" ht="30" x14ac:dyDescent="0.25">
      <c r="A485" s="149">
        <f t="shared" si="69"/>
        <v>409</v>
      </c>
      <c r="B485" s="348" t="s">
        <v>5610</v>
      </c>
      <c r="C485" s="149">
        <v>8989</v>
      </c>
      <c r="D485" s="143" t="s">
        <v>5611</v>
      </c>
      <c r="E485" s="144" t="s">
        <v>1240</v>
      </c>
      <c r="F485" s="151">
        <v>1900</v>
      </c>
      <c r="G485" s="151">
        <f>F485*3</f>
        <v>5700</v>
      </c>
    </row>
    <row r="486" spans="1:7" s="177" customFormat="1" x14ac:dyDescent="0.25">
      <c r="A486" s="149">
        <f t="shared" si="69"/>
        <v>410</v>
      </c>
      <c r="B486" s="349" t="s">
        <v>1275</v>
      </c>
      <c r="C486" s="149">
        <v>1072</v>
      </c>
      <c r="D486" s="148" t="s">
        <v>1274</v>
      </c>
      <c r="E486" s="150" t="s">
        <v>1240</v>
      </c>
      <c r="F486" s="151">
        <v>2590</v>
      </c>
      <c r="G486" s="151">
        <f t="shared" si="68"/>
        <v>7770</v>
      </c>
    </row>
    <row r="487" spans="1:7" s="177" customFormat="1" ht="30" x14ac:dyDescent="0.25">
      <c r="A487" s="149">
        <f t="shared" si="69"/>
        <v>411</v>
      </c>
      <c r="B487" s="349" t="s">
        <v>3439</v>
      </c>
      <c r="C487" s="149">
        <v>1071</v>
      </c>
      <c r="D487" s="167" t="s">
        <v>1261</v>
      </c>
      <c r="E487" s="150" t="s">
        <v>1240</v>
      </c>
      <c r="F487" s="151">
        <v>1400</v>
      </c>
      <c r="G487" s="151">
        <f t="shared" si="68"/>
        <v>4200</v>
      </c>
    </row>
    <row r="488" spans="1:7" s="177" customFormat="1" ht="30" x14ac:dyDescent="0.25">
      <c r="A488" s="149">
        <f t="shared" si="69"/>
        <v>412</v>
      </c>
      <c r="B488" s="349" t="s">
        <v>3440</v>
      </c>
      <c r="C488" s="149">
        <v>6128</v>
      </c>
      <c r="D488" s="143" t="s">
        <v>1277</v>
      </c>
      <c r="E488" s="150" t="s">
        <v>1240</v>
      </c>
      <c r="F488" s="151">
        <v>2000</v>
      </c>
      <c r="G488" s="151">
        <f t="shared" si="68"/>
        <v>6000</v>
      </c>
    </row>
    <row r="489" spans="1:7" s="177" customFormat="1" ht="45" x14ac:dyDescent="0.25">
      <c r="A489" s="149">
        <f t="shared" si="69"/>
        <v>413</v>
      </c>
      <c r="B489" s="349" t="s">
        <v>3441</v>
      </c>
      <c r="C489" s="149">
        <v>1056</v>
      </c>
      <c r="D489" s="167" t="s">
        <v>5052</v>
      </c>
      <c r="E489" s="150" t="s">
        <v>1240</v>
      </c>
      <c r="F489" s="151">
        <v>2700</v>
      </c>
      <c r="G489" s="151">
        <f t="shared" si="68"/>
        <v>8100</v>
      </c>
    </row>
    <row r="490" spans="1:7" s="177" customFormat="1" ht="30" x14ac:dyDescent="0.25">
      <c r="A490" s="149">
        <f t="shared" si="69"/>
        <v>414</v>
      </c>
      <c r="B490" s="349" t="s">
        <v>5796</v>
      </c>
      <c r="C490" s="149">
        <v>9143</v>
      </c>
      <c r="D490" s="143" t="s">
        <v>5795</v>
      </c>
      <c r="E490" s="150" t="s">
        <v>1240</v>
      </c>
      <c r="F490" s="151">
        <v>1200</v>
      </c>
      <c r="G490" s="151">
        <f t="shared" ref="G490" si="70">F490*3</f>
        <v>3600</v>
      </c>
    </row>
    <row r="491" spans="1:7" s="177" customFormat="1" ht="30" x14ac:dyDescent="0.25">
      <c r="A491" s="149">
        <f>A489+1</f>
        <v>414</v>
      </c>
      <c r="B491" s="349" t="s">
        <v>3442</v>
      </c>
      <c r="C491" s="149">
        <v>2290</v>
      </c>
      <c r="D491" s="167" t="s">
        <v>1262</v>
      </c>
      <c r="E491" s="150" t="s">
        <v>1240</v>
      </c>
      <c r="F491" s="151">
        <v>1400</v>
      </c>
      <c r="G491" s="151">
        <f t="shared" si="68"/>
        <v>4200</v>
      </c>
    </row>
    <row r="492" spans="1:7" s="177" customFormat="1" x14ac:dyDescent="0.25">
      <c r="A492" s="149">
        <f t="shared" si="69"/>
        <v>415</v>
      </c>
      <c r="B492" s="349" t="s">
        <v>3443</v>
      </c>
      <c r="C492" s="149">
        <v>1063</v>
      </c>
      <c r="D492" s="167" t="s">
        <v>1270</v>
      </c>
      <c r="E492" s="150" t="s">
        <v>1240</v>
      </c>
      <c r="F492" s="151">
        <v>1380</v>
      </c>
      <c r="G492" s="151">
        <f t="shared" si="68"/>
        <v>4140</v>
      </c>
    </row>
    <row r="493" spans="1:7" s="177" customFormat="1" x14ac:dyDescent="0.25">
      <c r="A493" s="149">
        <f t="shared" si="69"/>
        <v>416</v>
      </c>
      <c r="B493" s="349" t="s">
        <v>3444</v>
      </c>
      <c r="C493" s="149">
        <v>6127</v>
      </c>
      <c r="D493" s="143" t="s">
        <v>1271</v>
      </c>
      <c r="E493" s="150" t="s">
        <v>1240</v>
      </c>
      <c r="F493" s="151">
        <v>1380</v>
      </c>
      <c r="G493" s="151">
        <f t="shared" si="68"/>
        <v>4140</v>
      </c>
    </row>
    <row r="494" spans="1:7" s="177" customFormat="1" ht="30" x14ac:dyDescent="0.25">
      <c r="A494" s="149">
        <f t="shared" si="69"/>
        <v>417</v>
      </c>
      <c r="B494" s="349" t="s">
        <v>3445</v>
      </c>
      <c r="C494" s="149">
        <v>1061</v>
      </c>
      <c r="D494" s="167" t="s">
        <v>1264</v>
      </c>
      <c r="E494" s="150" t="s">
        <v>1240</v>
      </c>
      <c r="F494" s="151">
        <v>1210</v>
      </c>
      <c r="G494" s="151">
        <f t="shared" si="68"/>
        <v>3630</v>
      </c>
    </row>
    <row r="495" spans="1:7" s="177" customFormat="1" ht="30" x14ac:dyDescent="0.25">
      <c r="A495" s="149">
        <f t="shared" si="69"/>
        <v>418</v>
      </c>
      <c r="B495" s="349" t="s">
        <v>3446</v>
      </c>
      <c r="C495" s="149">
        <v>6125</v>
      </c>
      <c r="D495" s="167" t="s">
        <v>1265</v>
      </c>
      <c r="E495" s="150" t="s">
        <v>1240</v>
      </c>
      <c r="F495" s="151">
        <v>1550</v>
      </c>
      <c r="G495" s="151">
        <f t="shared" si="68"/>
        <v>4650</v>
      </c>
    </row>
    <row r="496" spans="1:7" s="177" customFormat="1" x14ac:dyDescent="0.25">
      <c r="A496" s="149">
        <f t="shared" si="69"/>
        <v>419</v>
      </c>
      <c r="B496" s="349" t="s">
        <v>3447</v>
      </c>
      <c r="C496" s="149">
        <v>1067</v>
      </c>
      <c r="D496" s="167" t="s">
        <v>1266</v>
      </c>
      <c r="E496" s="150" t="s">
        <v>1240</v>
      </c>
      <c r="F496" s="151">
        <v>1700</v>
      </c>
      <c r="G496" s="151">
        <f t="shared" si="68"/>
        <v>5100</v>
      </c>
    </row>
    <row r="497" spans="1:7" s="177" customFormat="1" x14ac:dyDescent="0.25">
      <c r="A497" s="149">
        <f t="shared" si="69"/>
        <v>420</v>
      </c>
      <c r="B497" s="348" t="s">
        <v>5612</v>
      </c>
      <c r="C497" s="227" t="s">
        <v>5613</v>
      </c>
      <c r="D497" s="143" t="s">
        <v>5614</v>
      </c>
      <c r="E497" s="144" t="s">
        <v>1240</v>
      </c>
      <c r="F497" s="151">
        <v>1550</v>
      </c>
      <c r="G497" s="151">
        <f t="shared" si="68"/>
        <v>4650</v>
      </c>
    </row>
    <row r="498" spans="1:7" s="177" customFormat="1" x14ac:dyDescent="0.25">
      <c r="A498" s="149">
        <f t="shared" si="69"/>
        <v>421</v>
      </c>
      <c r="B498" s="349" t="s">
        <v>3448</v>
      </c>
      <c r="C498" s="149">
        <v>6123</v>
      </c>
      <c r="D498" s="167" t="s">
        <v>1263</v>
      </c>
      <c r="E498" s="150" t="s">
        <v>1240</v>
      </c>
      <c r="F498" s="151">
        <v>1400</v>
      </c>
      <c r="G498" s="151">
        <f t="shared" si="68"/>
        <v>4200</v>
      </c>
    </row>
    <row r="499" spans="1:7" s="177" customFormat="1" x14ac:dyDescent="0.25">
      <c r="A499" s="149">
        <f t="shared" si="69"/>
        <v>422</v>
      </c>
      <c r="B499" s="349" t="s">
        <v>3449</v>
      </c>
      <c r="C499" s="149">
        <v>6124</v>
      </c>
      <c r="D499" s="167" t="s">
        <v>3450</v>
      </c>
      <c r="E499" s="150" t="s">
        <v>1240</v>
      </c>
      <c r="F499" s="151">
        <v>1750</v>
      </c>
      <c r="G499" s="151">
        <f t="shared" si="68"/>
        <v>5250</v>
      </c>
    </row>
    <row r="500" spans="1:7" s="177" customFormat="1" x14ac:dyDescent="0.25">
      <c r="A500" s="149">
        <f t="shared" si="69"/>
        <v>423</v>
      </c>
      <c r="B500" s="349" t="s">
        <v>3451</v>
      </c>
      <c r="C500" s="149">
        <v>1057</v>
      </c>
      <c r="D500" s="167" t="s">
        <v>1268</v>
      </c>
      <c r="E500" s="150" t="s">
        <v>1240</v>
      </c>
      <c r="F500" s="151">
        <v>1600</v>
      </c>
      <c r="G500" s="151">
        <f t="shared" si="68"/>
        <v>4800</v>
      </c>
    </row>
    <row r="501" spans="1:7" s="177" customFormat="1" x14ac:dyDescent="0.25">
      <c r="A501" s="149">
        <f t="shared" si="69"/>
        <v>424</v>
      </c>
      <c r="B501" s="349" t="s">
        <v>3452</v>
      </c>
      <c r="C501" s="149">
        <v>4087</v>
      </c>
      <c r="D501" s="167" t="s">
        <v>1269</v>
      </c>
      <c r="E501" s="150" t="s">
        <v>1240</v>
      </c>
      <c r="F501" s="151">
        <v>2200</v>
      </c>
      <c r="G501" s="151">
        <f t="shared" si="68"/>
        <v>6600</v>
      </c>
    </row>
    <row r="502" spans="1:7" s="177" customFormat="1" ht="30" x14ac:dyDescent="0.25">
      <c r="A502" s="149">
        <f t="shared" si="69"/>
        <v>425</v>
      </c>
      <c r="B502" s="349" t="s">
        <v>3453</v>
      </c>
      <c r="C502" s="149">
        <v>1060</v>
      </c>
      <c r="D502" s="167" t="s">
        <v>1273</v>
      </c>
      <c r="E502" s="150" t="s">
        <v>1240</v>
      </c>
      <c r="F502" s="151">
        <v>1200</v>
      </c>
      <c r="G502" s="151">
        <f t="shared" si="68"/>
        <v>3600</v>
      </c>
    </row>
    <row r="503" spans="1:7" s="177" customFormat="1" x14ac:dyDescent="0.25">
      <c r="A503" s="149">
        <f t="shared" si="69"/>
        <v>426</v>
      </c>
      <c r="B503" s="349" t="s">
        <v>3454</v>
      </c>
      <c r="C503" s="149">
        <v>1070</v>
      </c>
      <c r="D503" s="148" t="s">
        <v>1272</v>
      </c>
      <c r="E503" s="150" t="s">
        <v>1240</v>
      </c>
      <c r="F503" s="151">
        <v>6900</v>
      </c>
      <c r="G503" s="151">
        <f t="shared" si="68"/>
        <v>20700</v>
      </c>
    </row>
    <row r="504" spans="1:7" s="177" customFormat="1" x14ac:dyDescent="0.25">
      <c r="A504" s="149">
        <f t="shared" si="69"/>
        <v>427</v>
      </c>
      <c r="B504" s="351" t="s">
        <v>4867</v>
      </c>
      <c r="C504" s="149">
        <v>8887</v>
      </c>
      <c r="D504" s="248" t="s">
        <v>4868</v>
      </c>
      <c r="E504" s="144" t="s">
        <v>1240</v>
      </c>
      <c r="F504" s="151">
        <v>1200</v>
      </c>
      <c r="G504" s="151">
        <f t="shared" si="68"/>
        <v>3600</v>
      </c>
    </row>
    <row r="505" spans="1:7" s="177" customFormat="1" ht="30" x14ac:dyDescent="0.25">
      <c r="A505" s="149">
        <f t="shared" si="69"/>
        <v>428</v>
      </c>
      <c r="B505" s="349" t="s">
        <v>3455</v>
      </c>
      <c r="C505" s="149">
        <v>1054</v>
      </c>
      <c r="D505" s="143" t="s">
        <v>1276</v>
      </c>
      <c r="E505" s="150" t="s">
        <v>1240</v>
      </c>
      <c r="F505" s="151">
        <v>2500</v>
      </c>
      <c r="G505" s="151">
        <f t="shared" si="68"/>
        <v>7500</v>
      </c>
    </row>
    <row r="506" spans="1:7" s="177" customFormat="1" x14ac:dyDescent="0.25">
      <c r="A506" s="149"/>
      <c r="B506" s="349"/>
      <c r="C506" s="149"/>
      <c r="D506" s="276" t="s">
        <v>4380</v>
      </c>
      <c r="E506" s="278"/>
      <c r="F506" s="151"/>
      <c r="G506" s="151"/>
    </row>
    <row r="507" spans="1:7" s="177" customFormat="1" ht="21.75" customHeight="1" x14ac:dyDescent="0.25">
      <c r="A507" s="149">
        <f>A505+1</f>
        <v>429</v>
      </c>
      <c r="B507" s="349" t="s">
        <v>5117</v>
      </c>
      <c r="C507" s="149">
        <v>2491</v>
      </c>
      <c r="D507" s="143" t="s">
        <v>1236</v>
      </c>
      <c r="E507" s="150" t="s">
        <v>1240</v>
      </c>
      <c r="F507" s="151">
        <v>2900</v>
      </c>
      <c r="G507" s="151">
        <f t="shared" ref="G507:G518" si="71">F507*3</f>
        <v>8700</v>
      </c>
    </row>
    <row r="508" spans="1:7" s="177" customFormat="1" x14ac:dyDescent="0.25">
      <c r="A508" s="149">
        <f>A507+1</f>
        <v>430</v>
      </c>
      <c r="B508" s="349" t="s">
        <v>3456</v>
      </c>
      <c r="C508" s="149">
        <v>2788</v>
      </c>
      <c r="D508" s="143" t="s">
        <v>1237</v>
      </c>
      <c r="E508" s="150" t="s">
        <v>1240</v>
      </c>
      <c r="F508" s="151">
        <v>860</v>
      </c>
      <c r="G508" s="151">
        <f t="shared" si="71"/>
        <v>2580</v>
      </c>
    </row>
    <row r="509" spans="1:7" s="177" customFormat="1" x14ac:dyDescent="0.25">
      <c r="A509" s="149">
        <f t="shared" ref="A509:A518" si="72">A508+1</f>
        <v>431</v>
      </c>
      <c r="B509" s="349" t="s">
        <v>3457</v>
      </c>
      <c r="C509" s="149">
        <v>6130</v>
      </c>
      <c r="D509" s="143" t="s">
        <v>1238</v>
      </c>
      <c r="E509" s="150" t="s">
        <v>1240</v>
      </c>
      <c r="F509" s="151">
        <v>400</v>
      </c>
      <c r="G509" s="151">
        <f t="shared" si="71"/>
        <v>1200</v>
      </c>
    </row>
    <row r="510" spans="1:7" s="177" customFormat="1" ht="45" x14ac:dyDescent="0.25">
      <c r="A510" s="149">
        <f t="shared" si="72"/>
        <v>432</v>
      </c>
      <c r="B510" s="349" t="s">
        <v>26</v>
      </c>
      <c r="C510" s="149">
        <v>2792</v>
      </c>
      <c r="D510" s="143" t="s">
        <v>27</v>
      </c>
      <c r="E510" s="150" t="s">
        <v>1240</v>
      </c>
      <c r="F510" s="151">
        <v>3000</v>
      </c>
      <c r="G510" s="151">
        <f t="shared" si="71"/>
        <v>9000</v>
      </c>
    </row>
    <row r="511" spans="1:7" s="177" customFormat="1" x14ac:dyDescent="0.25">
      <c r="A511" s="149">
        <f t="shared" si="72"/>
        <v>433</v>
      </c>
      <c r="B511" s="349" t="s">
        <v>3458</v>
      </c>
      <c r="C511" s="149">
        <v>2791</v>
      </c>
      <c r="D511" s="143" t="s">
        <v>1239</v>
      </c>
      <c r="E511" s="150" t="s">
        <v>1240</v>
      </c>
      <c r="F511" s="151">
        <v>4300</v>
      </c>
      <c r="G511" s="151">
        <f t="shared" si="71"/>
        <v>12900</v>
      </c>
    </row>
    <row r="512" spans="1:7" s="177" customFormat="1" x14ac:dyDescent="0.25">
      <c r="A512" s="149">
        <f t="shared" si="72"/>
        <v>434</v>
      </c>
      <c r="B512" s="349" t="s">
        <v>3459</v>
      </c>
      <c r="C512" s="149">
        <v>2786</v>
      </c>
      <c r="D512" s="273" t="s">
        <v>25</v>
      </c>
      <c r="E512" s="150" t="s">
        <v>1240</v>
      </c>
      <c r="F512" s="151">
        <v>2070</v>
      </c>
      <c r="G512" s="151">
        <f t="shared" si="71"/>
        <v>6210</v>
      </c>
    </row>
    <row r="513" spans="1:7" s="177" customFormat="1" x14ac:dyDescent="0.25">
      <c r="A513" s="149">
        <f t="shared" si="72"/>
        <v>435</v>
      </c>
      <c r="B513" s="349" t="s">
        <v>3460</v>
      </c>
      <c r="C513" s="149">
        <v>2505</v>
      </c>
      <c r="D513" s="223" t="s">
        <v>1288</v>
      </c>
      <c r="E513" s="150" t="s">
        <v>1240</v>
      </c>
      <c r="F513" s="151">
        <v>2700</v>
      </c>
      <c r="G513" s="151">
        <f t="shared" si="71"/>
        <v>8100</v>
      </c>
    </row>
    <row r="514" spans="1:7" s="177" customFormat="1" ht="30" x14ac:dyDescent="0.25">
      <c r="A514" s="149">
        <f t="shared" si="72"/>
        <v>436</v>
      </c>
      <c r="B514" s="349" t="s">
        <v>3461</v>
      </c>
      <c r="C514" s="149">
        <v>2590</v>
      </c>
      <c r="D514" s="167" t="s">
        <v>4980</v>
      </c>
      <c r="E514" s="150" t="s">
        <v>1240</v>
      </c>
      <c r="F514" s="151">
        <v>4245</v>
      </c>
      <c r="G514" s="151">
        <f t="shared" si="71"/>
        <v>12735</v>
      </c>
    </row>
    <row r="515" spans="1:7" s="177" customFormat="1" ht="30" x14ac:dyDescent="0.25">
      <c r="A515" s="149">
        <f t="shared" si="72"/>
        <v>437</v>
      </c>
      <c r="B515" s="349" t="s">
        <v>3462</v>
      </c>
      <c r="C515" s="149">
        <v>2787</v>
      </c>
      <c r="D515" s="167" t="s">
        <v>4981</v>
      </c>
      <c r="E515" s="150" t="s">
        <v>1240</v>
      </c>
      <c r="F515" s="151">
        <v>15000</v>
      </c>
      <c r="G515" s="151">
        <f t="shared" si="71"/>
        <v>45000</v>
      </c>
    </row>
    <row r="516" spans="1:7" s="177" customFormat="1" ht="30" x14ac:dyDescent="0.25">
      <c r="A516" s="149">
        <f t="shared" si="72"/>
        <v>438</v>
      </c>
      <c r="B516" s="349" t="s">
        <v>3463</v>
      </c>
      <c r="C516" s="149">
        <v>2917</v>
      </c>
      <c r="D516" s="167" t="s">
        <v>4982</v>
      </c>
      <c r="E516" s="150" t="s">
        <v>1240</v>
      </c>
      <c r="F516" s="151">
        <v>665</v>
      </c>
      <c r="G516" s="151">
        <f t="shared" si="71"/>
        <v>1995</v>
      </c>
    </row>
    <row r="517" spans="1:7" s="177" customFormat="1" ht="45" x14ac:dyDescent="0.25">
      <c r="A517" s="149">
        <f t="shared" si="72"/>
        <v>439</v>
      </c>
      <c r="B517" s="349" t="s">
        <v>5118</v>
      </c>
      <c r="C517" s="149">
        <v>2270</v>
      </c>
      <c r="D517" s="167" t="s">
        <v>4983</v>
      </c>
      <c r="E517" s="150" t="s">
        <v>1240</v>
      </c>
      <c r="F517" s="151">
        <v>1725</v>
      </c>
      <c r="G517" s="151">
        <f t="shared" si="71"/>
        <v>5175</v>
      </c>
    </row>
    <row r="518" spans="1:7" s="177" customFormat="1" ht="45" x14ac:dyDescent="0.25">
      <c r="A518" s="149">
        <f t="shared" si="72"/>
        <v>440</v>
      </c>
      <c r="B518" s="349" t="s">
        <v>5119</v>
      </c>
      <c r="C518" s="149">
        <v>2918</v>
      </c>
      <c r="D518" s="167" t="s">
        <v>4984</v>
      </c>
      <c r="E518" s="150" t="s">
        <v>1240</v>
      </c>
      <c r="F518" s="151">
        <v>1210</v>
      </c>
      <c r="G518" s="151">
        <f t="shared" si="71"/>
        <v>3630</v>
      </c>
    </row>
    <row r="519" spans="1:7" s="177" customFormat="1" x14ac:dyDescent="0.25">
      <c r="A519" s="149"/>
      <c r="B519" s="349"/>
      <c r="C519" s="149"/>
      <c r="D519" s="274" t="s">
        <v>28</v>
      </c>
      <c r="E519" s="275"/>
      <c r="F519" s="151"/>
      <c r="G519" s="151"/>
    </row>
    <row r="520" spans="1:7" s="177" customFormat="1" ht="30" x14ac:dyDescent="0.25">
      <c r="A520" s="149">
        <f>A518+1</f>
        <v>441</v>
      </c>
      <c r="B520" s="349" t="s">
        <v>3464</v>
      </c>
      <c r="C520" s="149">
        <v>2793</v>
      </c>
      <c r="D520" s="143" t="s">
        <v>1289</v>
      </c>
      <c r="E520" s="150" t="s">
        <v>1240</v>
      </c>
      <c r="F520" s="151">
        <v>2260</v>
      </c>
      <c r="G520" s="151">
        <f t="shared" ref="G520:G521" si="73">F520*3</f>
        <v>6780</v>
      </c>
    </row>
    <row r="521" spans="1:7" s="177" customFormat="1" ht="45" x14ac:dyDescent="0.25">
      <c r="A521" s="149">
        <f>A520+1</f>
        <v>442</v>
      </c>
      <c r="B521" s="349" t="s">
        <v>29</v>
      </c>
      <c r="C521" s="149">
        <v>6131</v>
      </c>
      <c r="D521" s="143" t="s">
        <v>3465</v>
      </c>
      <c r="E521" s="150" t="s">
        <v>1240</v>
      </c>
      <c r="F521" s="151">
        <v>2260</v>
      </c>
      <c r="G521" s="151">
        <f t="shared" si="73"/>
        <v>6780</v>
      </c>
    </row>
    <row r="522" spans="1:7" s="177" customFormat="1" x14ac:dyDescent="0.25">
      <c r="A522" s="149"/>
      <c r="B522" s="349"/>
      <c r="C522" s="149"/>
      <c r="D522" s="249" t="s">
        <v>30</v>
      </c>
      <c r="E522" s="279"/>
      <c r="F522" s="151"/>
      <c r="G522" s="151"/>
    </row>
    <row r="523" spans="1:7" s="177" customFormat="1" x14ac:dyDescent="0.25">
      <c r="A523" s="149"/>
      <c r="B523" s="349"/>
      <c r="C523" s="149"/>
      <c r="D523" s="249" t="s">
        <v>3466</v>
      </c>
      <c r="E523" s="279"/>
      <c r="F523" s="151"/>
      <c r="G523" s="151"/>
    </row>
    <row r="524" spans="1:7" s="177" customFormat="1" x14ac:dyDescent="0.25">
      <c r="A524" s="149">
        <f>A521+1</f>
        <v>443</v>
      </c>
      <c r="B524" s="349" t="s">
        <v>1295</v>
      </c>
      <c r="C524" s="149">
        <v>1048</v>
      </c>
      <c r="D524" s="167" t="s">
        <v>31</v>
      </c>
      <c r="E524" s="150" t="s">
        <v>1240</v>
      </c>
      <c r="F524" s="151">
        <v>3320</v>
      </c>
      <c r="G524" s="151">
        <f t="shared" ref="G524:G534" si="74">F524*3</f>
        <v>9960</v>
      </c>
    </row>
    <row r="525" spans="1:7" s="177" customFormat="1" x14ac:dyDescent="0.25">
      <c r="A525" s="149">
        <f>A524+1</f>
        <v>444</v>
      </c>
      <c r="B525" s="349" t="s">
        <v>3467</v>
      </c>
      <c r="C525" s="149">
        <v>2795</v>
      </c>
      <c r="D525" s="148" t="s">
        <v>1290</v>
      </c>
      <c r="E525" s="150" t="s">
        <v>1240</v>
      </c>
      <c r="F525" s="151">
        <v>600</v>
      </c>
      <c r="G525" s="151">
        <f t="shared" si="74"/>
        <v>1800</v>
      </c>
    </row>
    <row r="526" spans="1:7" s="177" customFormat="1" ht="30" x14ac:dyDescent="0.25">
      <c r="A526" s="149">
        <f t="shared" ref="A526:A534" si="75">A525+1</f>
        <v>445</v>
      </c>
      <c r="B526" s="349" t="s">
        <v>3468</v>
      </c>
      <c r="C526" s="149">
        <v>2796</v>
      </c>
      <c r="D526" s="143" t="s">
        <v>3469</v>
      </c>
      <c r="E526" s="150" t="s">
        <v>1240</v>
      </c>
      <c r="F526" s="151">
        <v>690</v>
      </c>
      <c r="G526" s="151">
        <f t="shared" si="74"/>
        <v>2070</v>
      </c>
    </row>
    <row r="527" spans="1:7" s="177" customFormat="1" x14ac:dyDescent="0.25">
      <c r="A527" s="149">
        <f t="shared" si="75"/>
        <v>446</v>
      </c>
      <c r="B527" s="349" t="s">
        <v>3470</v>
      </c>
      <c r="C527" s="149">
        <v>2288</v>
      </c>
      <c r="D527" s="143" t="s">
        <v>3471</v>
      </c>
      <c r="E527" s="150" t="s">
        <v>1240</v>
      </c>
      <c r="F527" s="151">
        <v>1450</v>
      </c>
      <c r="G527" s="151">
        <f t="shared" si="74"/>
        <v>4350</v>
      </c>
    </row>
    <row r="528" spans="1:7" s="177" customFormat="1" x14ac:dyDescent="0.25">
      <c r="A528" s="149">
        <f t="shared" si="75"/>
        <v>447</v>
      </c>
      <c r="B528" s="349" t="s">
        <v>1291</v>
      </c>
      <c r="C528" s="149">
        <v>6132</v>
      </c>
      <c r="D528" s="148" t="s">
        <v>1292</v>
      </c>
      <c r="E528" s="150" t="s">
        <v>1240</v>
      </c>
      <c r="F528" s="151">
        <v>3450</v>
      </c>
      <c r="G528" s="151">
        <f t="shared" si="74"/>
        <v>10350</v>
      </c>
    </row>
    <row r="529" spans="1:7" s="177" customFormat="1" ht="30" x14ac:dyDescent="0.25">
      <c r="A529" s="149">
        <f t="shared" si="75"/>
        <v>448</v>
      </c>
      <c r="B529" s="349" t="s">
        <v>5082</v>
      </c>
      <c r="C529" s="149">
        <v>2919</v>
      </c>
      <c r="D529" s="167" t="s">
        <v>5053</v>
      </c>
      <c r="E529" s="150" t="s">
        <v>1240</v>
      </c>
      <c r="F529" s="151">
        <v>690</v>
      </c>
      <c r="G529" s="151">
        <f t="shared" si="74"/>
        <v>2070</v>
      </c>
    </row>
    <row r="530" spans="1:7" s="177" customFormat="1" x14ac:dyDescent="0.25">
      <c r="A530" s="149">
        <f t="shared" si="75"/>
        <v>449</v>
      </c>
      <c r="B530" s="349" t="s">
        <v>1293</v>
      </c>
      <c r="C530" s="149">
        <v>2391</v>
      </c>
      <c r="D530" s="223" t="s">
        <v>1294</v>
      </c>
      <c r="E530" s="150" t="s">
        <v>1240</v>
      </c>
      <c r="F530" s="151">
        <v>1900</v>
      </c>
      <c r="G530" s="151">
        <f t="shared" si="74"/>
        <v>5700</v>
      </c>
    </row>
    <row r="531" spans="1:7" s="177" customFormat="1" x14ac:dyDescent="0.25">
      <c r="A531" s="149">
        <f t="shared" si="75"/>
        <v>450</v>
      </c>
      <c r="B531" s="349" t="s">
        <v>3472</v>
      </c>
      <c r="C531" s="149">
        <v>2797</v>
      </c>
      <c r="D531" s="148" t="s">
        <v>3473</v>
      </c>
      <c r="E531" s="150" t="s">
        <v>1240</v>
      </c>
      <c r="F531" s="151">
        <v>2660</v>
      </c>
      <c r="G531" s="151">
        <f t="shared" si="74"/>
        <v>7980</v>
      </c>
    </row>
    <row r="532" spans="1:7" s="177" customFormat="1" x14ac:dyDescent="0.25">
      <c r="A532" s="149">
        <f t="shared" si="75"/>
        <v>451</v>
      </c>
      <c r="B532" s="349" t="s">
        <v>32</v>
      </c>
      <c r="C532" s="144">
        <v>6288</v>
      </c>
      <c r="D532" s="280" t="s">
        <v>33</v>
      </c>
      <c r="E532" s="150" t="s">
        <v>1240</v>
      </c>
      <c r="F532" s="151">
        <v>3450</v>
      </c>
      <c r="G532" s="151">
        <f t="shared" si="74"/>
        <v>10350</v>
      </c>
    </row>
    <row r="533" spans="1:7" s="177" customFormat="1" ht="30" x14ac:dyDescent="0.25">
      <c r="A533" s="149">
        <f t="shared" si="75"/>
        <v>452</v>
      </c>
      <c r="B533" s="349" t="s">
        <v>5120</v>
      </c>
      <c r="C533" s="144">
        <v>8700</v>
      </c>
      <c r="D533" s="281" t="s">
        <v>3532</v>
      </c>
      <c r="E533" s="150" t="s">
        <v>1240</v>
      </c>
      <c r="F533" s="151">
        <v>3950</v>
      </c>
      <c r="G533" s="151">
        <f t="shared" si="74"/>
        <v>11850</v>
      </c>
    </row>
    <row r="534" spans="1:7" s="177" customFormat="1" ht="30" x14ac:dyDescent="0.25">
      <c r="A534" s="149">
        <f t="shared" si="75"/>
        <v>453</v>
      </c>
      <c r="B534" s="349" t="s">
        <v>695</v>
      </c>
      <c r="C534" s="144">
        <v>7022</v>
      </c>
      <c r="D534" s="143" t="s">
        <v>1296</v>
      </c>
      <c r="E534" s="150" t="s">
        <v>1240</v>
      </c>
      <c r="F534" s="151">
        <v>1000</v>
      </c>
      <c r="G534" s="151">
        <f t="shared" si="74"/>
        <v>3000</v>
      </c>
    </row>
    <row r="535" spans="1:7" s="177" customFormat="1" x14ac:dyDescent="0.25">
      <c r="A535" s="661" t="s">
        <v>36</v>
      </c>
      <c r="B535" s="662"/>
      <c r="C535" s="662"/>
      <c r="D535" s="662"/>
      <c r="E535" s="662"/>
      <c r="F535" s="662"/>
      <c r="G535" s="663"/>
    </row>
    <row r="536" spans="1:7" s="261" customFormat="1" ht="54.75" customHeight="1" x14ac:dyDescent="0.25">
      <c r="A536" s="258" t="s">
        <v>4792</v>
      </c>
      <c r="B536" s="344" t="s">
        <v>4833</v>
      </c>
      <c r="C536" s="258" t="s">
        <v>4832</v>
      </c>
      <c r="D536" s="258" t="s">
        <v>2697</v>
      </c>
      <c r="E536" s="259" t="s">
        <v>867</v>
      </c>
      <c r="F536" s="260" t="s">
        <v>4</v>
      </c>
      <c r="G536" s="260" t="s">
        <v>827</v>
      </c>
    </row>
    <row r="537" spans="1:7" s="177" customFormat="1" x14ac:dyDescent="0.25">
      <c r="A537" s="661" t="s">
        <v>37</v>
      </c>
      <c r="B537" s="662"/>
      <c r="C537" s="662"/>
      <c r="D537" s="662"/>
      <c r="E537" s="662"/>
      <c r="F537" s="662"/>
      <c r="G537" s="663"/>
    </row>
    <row r="538" spans="1:7" s="177" customFormat="1" x14ac:dyDescent="0.25">
      <c r="A538" s="176"/>
      <c r="B538" s="343"/>
      <c r="C538" s="144"/>
      <c r="D538" s="249" t="s">
        <v>4417</v>
      </c>
      <c r="E538" s="249"/>
      <c r="F538" s="235"/>
      <c r="G538" s="235"/>
    </row>
    <row r="539" spans="1:7" s="177" customFormat="1" ht="20.25" customHeight="1" x14ac:dyDescent="0.25">
      <c r="A539" s="176">
        <f>A534+1</f>
        <v>454</v>
      </c>
      <c r="B539" s="343" t="s">
        <v>4660</v>
      </c>
      <c r="C539" s="144">
        <v>2113</v>
      </c>
      <c r="D539" s="143" t="s">
        <v>1987</v>
      </c>
      <c r="E539" s="143" t="s">
        <v>4299</v>
      </c>
      <c r="F539" s="235">
        <v>150</v>
      </c>
      <c r="G539" s="235">
        <f>F539*3</f>
        <v>450</v>
      </c>
    </row>
    <row r="540" spans="1:7" s="177" customFormat="1" ht="30" x14ac:dyDescent="0.25">
      <c r="A540" s="176">
        <f>A539+1</f>
        <v>455</v>
      </c>
      <c r="B540" s="343" t="s">
        <v>4661</v>
      </c>
      <c r="C540" s="144">
        <v>2114</v>
      </c>
      <c r="D540" s="143" t="s">
        <v>41</v>
      </c>
      <c r="E540" s="143" t="s">
        <v>4299</v>
      </c>
      <c r="F540" s="235">
        <v>3000</v>
      </c>
      <c r="G540" s="235">
        <f t="shared" ref="G540:G550" si="76">F540*3</f>
        <v>9000</v>
      </c>
    </row>
    <row r="541" spans="1:7" s="177" customFormat="1" ht="19.5" customHeight="1" x14ac:dyDescent="0.25">
      <c r="A541" s="176">
        <f>A540+1</f>
        <v>456</v>
      </c>
      <c r="B541" s="343" t="s">
        <v>5638</v>
      </c>
      <c r="C541" s="144">
        <v>9101</v>
      </c>
      <c r="D541" s="143" t="s">
        <v>5639</v>
      </c>
      <c r="E541" s="143" t="s">
        <v>4299</v>
      </c>
      <c r="F541" s="151">
        <v>31000</v>
      </c>
      <c r="G541" s="235">
        <f t="shared" si="76"/>
        <v>93000</v>
      </c>
    </row>
    <row r="542" spans="1:7" s="177" customFormat="1" ht="30" x14ac:dyDescent="0.25">
      <c r="A542" s="176">
        <f>A541+1</f>
        <v>457</v>
      </c>
      <c r="B542" s="343" t="s">
        <v>4662</v>
      </c>
      <c r="C542" s="144">
        <v>2516</v>
      </c>
      <c r="D542" s="143" t="s">
        <v>1988</v>
      </c>
      <c r="E542" s="143" t="s">
        <v>4299</v>
      </c>
      <c r="F542" s="151">
        <v>150</v>
      </c>
      <c r="G542" s="235">
        <f t="shared" si="76"/>
        <v>450</v>
      </c>
    </row>
    <row r="543" spans="1:7" s="177" customFormat="1" ht="21" customHeight="1" x14ac:dyDescent="0.25">
      <c r="A543" s="176">
        <f t="shared" ref="A543:A550" si="77">A542+1</f>
        <v>458</v>
      </c>
      <c r="B543" s="343" t="s">
        <v>4663</v>
      </c>
      <c r="C543" s="144" t="s">
        <v>38</v>
      </c>
      <c r="D543" s="143" t="s">
        <v>1986</v>
      </c>
      <c r="E543" s="143" t="s">
        <v>4299</v>
      </c>
      <c r="F543" s="151">
        <v>300</v>
      </c>
      <c r="G543" s="235">
        <f t="shared" si="76"/>
        <v>900</v>
      </c>
    </row>
    <row r="544" spans="1:7" s="177" customFormat="1" ht="17.25" customHeight="1" x14ac:dyDescent="0.25">
      <c r="A544" s="176">
        <f t="shared" si="77"/>
        <v>459</v>
      </c>
      <c r="B544" s="343" t="s">
        <v>5468</v>
      </c>
      <c r="C544" s="144">
        <v>9026</v>
      </c>
      <c r="D544" s="143" t="s">
        <v>5467</v>
      </c>
      <c r="E544" s="143" t="s">
        <v>4299</v>
      </c>
      <c r="F544" s="151">
        <v>560</v>
      </c>
      <c r="G544" s="235">
        <f>F544*3</f>
        <v>1680</v>
      </c>
    </row>
    <row r="545" spans="1:7" s="177" customFormat="1" ht="30" x14ac:dyDescent="0.25">
      <c r="A545" s="176">
        <f t="shared" si="77"/>
        <v>460</v>
      </c>
      <c r="B545" s="343" t="s">
        <v>4664</v>
      </c>
      <c r="C545" s="144">
        <v>2285</v>
      </c>
      <c r="D545" s="143" t="s">
        <v>4391</v>
      </c>
      <c r="E545" s="143" t="s">
        <v>4299</v>
      </c>
      <c r="F545" s="151">
        <v>200</v>
      </c>
      <c r="G545" s="235">
        <f t="shared" si="76"/>
        <v>600</v>
      </c>
    </row>
    <row r="546" spans="1:7" s="177" customFormat="1" ht="30" x14ac:dyDescent="0.25">
      <c r="A546" s="176">
        <f t="shared" si="77"/>
        <v>461</v>
      </c>
      <c r="B546" s="343" t="s">
        <v>4665</v>
      </c>
      <c r="C546" s="144">
        <v>2286</v>
      </c>
      <c r="D546" s="143" t="s">
        <v>4392</v>
      </c>
      <c r="E546" s="143" t="s">
        <v>4299</v>
      </c>
      <c r="F546" s="151">
        <v>30</v>
      </c>
      <c r="G546" s="235">
        <f t="shared" si="76"/>
        <v>90</v>
      </c>
    </row>
    <row r="547" spans="1:7" s="177" customFormat="1" ht="16.5" customHeight="1" x14ac:dyDescent="0.25">
      <c r="A547" s="176">
        <f t="shared" si="77"/>
        <v>462</v>
      </c>
      <c r="B547" s="343" t="s">
        <v>4666</v>
      </c>
      <c r="C547" s="144">
        <v>2112</v>
      </c>
      <c r="D547" s="143" t="s">
        <v>39</v>
      </c>
      <c r="E547" s="143" t="s">
        <v>4299</v>
      </c>
      <c r="F547" s="151">
        <v>150</v>
      </c>
      <c r="G547" s="235">
        <f t="shared" si="76"/>
        <v>450</v>
      </c>
    </row>
    <row r="548" spans="1:7" s="177" customFormat="1" ht="18.75" customHeight="1" x14ac:dyDescent="0.25">
      <c r="A548" s="176">
        <f t="shared" si="77"/>
        <v>463</v>
      </c>
      <c r="B548" s="343" t="s">
        <v>4667</v>
      </c>
      <c r="C548" s="144">
        <v>2969</v>
      </c>
      <c r="D548" s="143" t="s">
        <v>2270</v>
      </c>
      <c r="E548" s="143" t="s">
        <v>4299</v>
      </c>
      <c r="F548" s="151">
        <v>90</v>
      </c>
      <c r="G548" s="235">
        <f t="shared" si="76"/>
        <v>270</v>
      </c>
    </row>
    <row r="549" spans="1:7" s="177" customFormat="1" ht="20.25" customHeight="1" x14ac:dyDescent="0.25">
      <c r="A549" s="176">
        <f t="shared" si="77"/>
        <v>464</v>
      </c>
      <c r="B549" s="343" t="s">
        <v>4668</v>
      </c>
      <c r="C549" s="144">
        <v>2115</v>
      </c>
      <c r="D549" s="143" t="s">
        <v>40</v>
      </c>
      <c r="E549" s="143" t="s">
        <v>4299</v>
      </c>
      <c r="F549" s="151">
        <v>5700</v>
      </c>
      <c r="G549" s="235">
        <f t="shared" si="76"/>
        <v>17100</v>
      </c>
    </row>
    <row r="550" spans="1:7" s="177" customFormat="1" ht="45" x14ac:dyDescent="0.25">
      <c r="A550" s="176">
        <f t="shared" si="77"/>
        <v>465</v>
      </c>
      <c r="B550" s="341" t="s">
        <v>5083</v>
      </c>
      <c r="C550" s="149">
        <v>6724</v>
      </c>
      <c r="D550" s="167" t="s">
        <v>5175</v>
      </c>
      <c r="E550" s="143" t="s">
        <v>4299</v>
      </c>
      <c r="F550" s="151">
        <v>1800</v>
      </c>
      <c r="G550" s="235">
        <f t="shared" si="76"/>
        <v>5400</v>
      </c>
    </row>
    <row r="551" spans="1:7" s="177" customFormat="1" x14ac:dyDescent="0.25">
      <c r="A551" s="661" t="s">
        <v>4418</v>
      </c>
      <c r="B551" s="662"/>
      <c r="C551" s="662"/>
      <c r="D551" s="662"/>
      <c r="E551" s="662"/>
      <c r="F551" s="662"/>
      <c r="G551" s="663"/>
    </row>
    <row r="552" spans="1:7" s="177" customFormat="1" ht="20.100000000000001" customHeight="1" x14ac:dyDescent="0.25">
      <c r="A552" s="176">
        <f>A550+1</f>
        <v>466</v>
      </c>
      <c r="B552" s="343" t="s">
        <v>4669</v>
      </c>
      <c r="C552" s="144">
        <v>6135</v>
      </c>
      <c r="D552" s="143" t="s">
        <v>5048</v>
      </c>
      <c r="E552" s="143" t="s">
        <v>4299</v>
      </c>
      <c r="F552" s="235">
        <v>340</v>
      </c>
      <c r="G552" s="235">
        <f t="shared" ref="G552:G559" si="78">F552*3</f>
        <v>1020</v>
      </c>
    </row>
    <row r="553" spans="1:7" s="177" customFormat="1" ht="20.100000000000001" customHeight="1" x14ac:dyDescent="0.25">
      <c r="A553" s="176">
        <f>A552+1</f>
        <v>467</v>
      </c>
      <c r="B553" s="343" t="s">
        <v>4670</v>
      </c>
      <c r="C553" s="144">
        <v>6136</v>
      </c>
      <c r="D553" s="143" t="s">
        <v>5049</v>
      </c>
      <c r="E553" s="143" t="s">
        <v>4299</v>
      </c>
      <c r="F553" s="235">
        <v>460</v>
      </c>
      <c r="G553" s="235">
        <f t="shared" si="78"/>
        <v>1380</v>
      </c>
    </row>
    <row r="554" spans="1:7" s="177" customFormat="1" ht="20.100000000000001" customHeight="1" x14ac:dyDescent="0.25">
      <c r="A554" s="176">
        <f t="shared" ref="A554:A559" si="79">A553+1</f>
        <v>468</v>
      </c>
      <c r="B554" s="343" t="s">
        <v>4671</v>
      </c>
      <c r="C554" s="144">
        <v>636</v>
      </c>
      <c r="D554" s="143" t="s">
        <v>1299</v>
      </c>
      <c r="E554" s="143" t="s">
        <v>4299</v>
      </c>
      <c r="F554" s="235">
        <v>400</v>
      </c>
      <c r="G554" s="235">
        <f t="shared" si="78"/>
        <v>1200</v>
      </c>
    </row>
    <row r="555" spans="1:7" s="177" customFormat="1" ht="20.100000000000001" customHeight="1" x14ac:dyDescent="0.25">
      <c r="A555" s="176">
        <f t="shared" si="79"/>
        <v>469</v>
      </c>
      <c r="B555" s="343" t="s">
        <v>4672</v>
      </c>
      <c r="C555" s="144">
        <v>6315</v>
      </c>
      <c r="D555" s="143" t="s">
        <v>1300</v>
      </c>
      <c r="E555" s="143" t="s">
        <v>4299</v>
      </c>
      <c r="F555" s="235">
        <v>580</v>
      </c>
      <c r="G555" s="235">
        <f t="shared" si="78"/>
        <v>1740</v>
      </c>
    </row>
    <row r="556" spans="1:7" s="177" customFormat="1" ht="20.100000000000001" customHeight="1" x14ac:dyDescent="0.25">
      <c r="A556" s="176">
        <f t="shared" si="79"/>
        <v>470</v>
      </c>
      <c r="B556" s="343" t="s">
        <v>5434</v>
      </c>
      <c r="C556" s="144">
        <v>9022</v>
      </c>
      <c r="D556" s="143" t="s">
        <v>5433</v>
      </c>
      <c r="E556" s="143" t="s">
        <v>4299</v>
      </c>
      <c r="F556" s="151">
        <v>7000</v>
      </c>
      <c r="G556" s="235">
        <f t="shared" si="78"/>
        <v>21000</v>
      </c>
    </row>
    <row r="557" spans="1:7" s="177" customFormat="1" ht="20.100000000000001" customHeight="1" x14ac:dyDescent="0.25">
      <c r="A557" s="176">
        <f t="shared" si="79"/>
        <v>471</v>
      </c>
      <c r="B557" s="343" t="s">
        <v>5464</v>
      </c>
      <c r="C557" s="144">
        <v>9023</v>
      </c>
      <c r="D557" s="143" t="s">
        <v>5463</v>
      </c>
      <c r="E557" s="143" t="s">
        <v>4299</v>
      </c>
      <c r="F557" s="151">
        <v>600</v>
      </c>
      <c r="G557" s="235">
        <f t="shared" si="78"/>
        <v>1800</v>
      </c>
    </row>
    <row r="558" spans="1:7" s="177" customFormat="1" ht="20.100000000000001" customHeight="1" x14ac:dyDescent="0.25">
      <c r="A558" s="176">
        <f t="shared" si="79"/>
        <v>472</v>
      </c>
      <c r="B558" s="343" t="s">
        <v>5466</v>
      </c>
      <c r="C558" s="144">
        <v>9025</v>
      </c>
      <c r="D558" s="143" t="s">
        <v>5465</v>
      </c>
      <c r="E558" s="143" t="s">
        <v>4299</v>
      </c>
      <c r="F558" s="151">
        <v>2800</v>
      </c>
      <c r="G558" s="235">
        <f t="shared" si="78"/>
        <v>8400</v>
      </c>
    </row>
    <row r="559" spans="1:7" s="177" customFormat="1" ht="20.100000000000001" customHeight="1" x14ac:dyDescent="0.25">
      <c r="A559" s="176">
        <f t="shared" si="79"/>
        <v>473</v>
      </c>
      <c r="B559" s="343" t="s">
        <v>5462</v>
      </c>
      <c r="C559" s="144">
        <v>9027</v>
      </c>
      <c r="D559" s="143" t="s">
        <v>5461</v>
      </c>
      <c r="E559" s="143" t="s">
        <v>4299</v>
      </c>
      <c r="F559" s="151">
        <v>350</v>
      </c>
      <c r="G559" s="235">
        <f t="shared" si="78"/>
        <v>1050</v>
      </c>
    </row>
    <row r="560" spans="1:7" s="177" customFormat="1" x14ac:dyDescent="0.25">
      <c r="A560" s="282"/>
      <c r="B560" s="352"/>
      <c r="C560" s="144"/>
      <c r="D560" s="249" t="s">
        <v>4419</v>
      </c>
      <c r="E560" s="143"/>
      <c r="F560" s="235"/>
      <c r="G560" s="235"/>
    </row>
    <row r="561" spans="1:8" s="177" customFormat="1" ht="30" x14ac:dyDescent="0.25">
      <c r="A561" s="176">
        <f>A559+1</f>
        <v>474</v>
      </c>
      <c r="B561" s="343" t="s">
        <v>4396</v>
      </c>
      <c r="C561" s="176">
        <v>8746</v>
      </c>
      <c r="D561" s="143" t="s">
        <v>4397</v>
      </c>
      <c r="E561" s="143" t="s">
        <v>4299</v>
      </c>
      <c r="F561" s="151">
        <v>5900</v>
      </c>
      <c r="G561" s="235">
        <f t="shared" ref="G561:G573" si="80">F561*3</f>
        <v>17700</v>
      </c>
    </row>
    <row r="562" spans="1:8" s="177" customFormat="1" ht="30" x14ac:dyDescent="0.25">
      <c r="A562" s="176">
        <f>A561+1</f>
        <v>475</v>
      </c>
      <c r="B562" s="343" t="s">
        <v>4414</v>
      </c>
      <c r="C562" s="176">
        <v>8747</v>
      </c>
      <c r="D562" s="143" t="s">
        <v>4415</v>
      </c>
      <c r="E562" s="143" t="s">
        <v>4299</v>
      </c>
      <c r="F562" s="151">
        <v>5700</v>
      </c>
      <c r="G562" s="235">
        <f t="shared" si="80"/>
        <v>17100</v>
      </c>
    </row>
    <row r="563" spans="1:8" s="162" customFormat="1" ht="45" x14ac:dyDescent="0.25">
      <c r="A563" s="176">
        <f t="shared" ref="A563:A573" si="81">A562+1</f>
        <v>476</v>
      </c>
      <c r="B563" s="343" t="s">
        <v>5800</v>
      </c>
      <c r="C563" s="149">
        <v>9148</v>
      </c>
      <c r="D563" s="167" t="s">
        <v>5801</v>
      </c>
      <c r="E563" s="143" t="s">
        <v>4299</v>
      </c>
      <c r="F563" s="151">
        <v>5500</v>
      </c>
      <c r="G563" s="151">
        <f t="shared" si="80"/>
        <v>16500</v>
      </c>
      <c r="H563" s="168"/>
    </row>
    <row r="564" spans="1:8" s="177" customFormat="1" ht="20.100000000000001" customHeight="1" x14ac:dyDescent="0.25">
      <c r="A564" s="176">
        <f t="shared" si="81"/>
        <v>477</v>
      </c>
      <c r="B564" s="343" t="s">
        <v>42</v>
      </c>
      <c r="C564" s="144">
        <v>3529</v>
      </c>
      <c r="D564" s="167" t="s">
        <v>43</v>
      </c>
      <c r="E564" s="143" t="s">
        <v>4299</v>
      </c>
      <c r="F564" s="151">
        <v>5100</v>
      </c>
      <c r="G564" s="235">
        <f t="shared" si="80"/>
        <v>15300</v>
      </c>
    </row>
    <row r="565" spans="1:8" s="177" customFormat="1" ht="20.100000000000001" customHeight="1" x14ac:dyDescent="0.25">
      <c r="A565" s="176">
        <f t="shared" si="81"/>
        <v>478</v>
      </c>
      <c r="B565" s="343" t="s">
        <v>4398</v>
      </c>
      <c r="C565" s="176">
        <v>8750</v>
      </c>
      <c r="D565" s="167" t="s">
        <v>4399</v>
      </c>
      <c r="E565" s="143" t="s">
        <v>4299</v>
      </c>
      <c r="F565" s="151">
        <v>12900</v>
      </c>
      <c r="G565" s="235">
        <f t="shared" si="80"/>
        <v>38700</v>
      </c>
    </row>
    <row r="566" spans="1:8" s="177" customFormat="1" ht="20.100000000000001" customHeight="1" x14ac:dyDescent="0.25">
      <c r="A566" s="176">
        <f t="shared" si="81"/>
        <v>479</v>
      </c>
      <c r="B566" s="343" t="s">
        <v>4400</v>
      </c>
      <c r="C566" s="176">
        <v>8751</v>
      </c>
      <c r="D566" s="167" t="s">
        <v>4401</v>
      </c>
      <c r="E566" s="143" t="s">
        <v>4299</v>
      </c>
      <c r="F566" s="151">
        <v>7200</v>
      </c>
      <c r="G566" s="235">
        <f t="shared" si="80"/>
        <v>21600</v>
      </c>
    </row>
    <row r="567" spans="1:8" s="177" customFormat="1" ht="20.100000000000001" customHeight="1" x14ac:dyDescent="0.25">
      <c r="A567" s="176">
        <f t="shared" si="81"/>
        <v>480</v>
      </c>
      <c r="B567" s="341" t="s">
        <v>4402</v>
      </c>
      <c r="C567" s="149">
        <v>2481</v>
      </c>
      <c r="D567" s="148" t="s">
        <v>1302</v>
      </c>
      <c r="E567" s="143" t="s">
        <v>4299</v>
      </c>
      <c r="F567" s="151">
        <v>1700</v>
      </c>
      <c r="G567" s="235">
        <f t="shared" si="80"/>
        <v>5100</v>
      </c>
    </row>
    <row r="568" spans="1:8" s="177" customFormat="1" ht="30" x14ac:dyDescent="0.25">
      <c r="A568" s="176">
        <f t="shared" si="81"/>
        <v>481</v>
      </c>
      <c r="B568" s="341" t="s">
        <v>4403</v>
      </c>
      <c r="C568" s="176">
        <v>8752</v>
      </c>
      <c r="D568" s="143" t="s">
        <v>4404</v>
      </c>
      <c r="E568" s="143" t="s">
        <v>4299</v>
      </c>
      <c r="F568" s="151">
        <v>5900</v>
      </c>
      <c r="G568" s="235">
        <f t="shared" si="80"/>
        <v>17700</v>
      </c>
    </row>
    <row r="569" spans="1:8" s="177" customFormat="1" ht="20.100000000000001" customHeight="1" x14ac:dyDescent="0.25">
      <c r="A569" s="176">
        <f t="shared" si="81"/>
        <v>482</v>
      </c>
      <c r="B569" s="341" t="s">
        <v>4405</v>
      </c>
      <c r="C569" s="176">
        <v>8753</v>
      </c>
      <c r="D569" s="148" t="s">
        <v>4406</v>
      </c>
      <c r="E569" s="143" t="s">
        <v>4299</v>
      </c>
      <c r="F569" s="151">
        <v>1500</v>
      </c>
      <c r="G569" s="235">
        <f t="shared" si="80"/>
        <v>4500</v>
      </c>
    </row>
    <row r="570" spans="1:8" s="177" customFormat="1" ht="20.100000000000001" customHeight="1" x14ac:dyDescent="0.25">
      <c r="A570" s="176">
        <f t="shared" si="81"/>
        <v>483</v>
      </c>
      <c r="B570" s="341" t="s">
        <v>4407</v>
      </c>
      <c r="C570" s="176">
        <v>8754</v>
      </c>
      <c r="D570" s="167" t="s">
        <v>4408</v>
      </c>
      <c r="E570" s="143" t="s">
        <v>4299</v>
      </c>
      <c r="F570" s="151">
        <v>4900</v>
      </c>
      <c r="G570" s="235">
        <f t="shared" si="80"/>
        <v>14700</v>
      </c>
    </row>
    <row r="571" spans="1:8" s="177" customFormat="1" ht="20.100000000000001" customHeight="1" x14ac:dyDescent="0.25">
      <c r="A571" s="176">
        <f t="shared" si="81"/>
        <v>484</v>
      </c>
      <c r="B571" s="343" t="s">
        <v>46</v>
      </c>
      <c r="C571" s="144">
        <v>3534</v>
      </c>
      <c r="D571" s="167" t="s">
        <v>47</v>
      </c>
      <c r="E571" s="143" t="s">
        <v>4299</v>
      </c>
      <c r="F571" s="151">
        <v>1500</v>
      </c>
      <c r="G571" s="235">
        <f t="shared" si="80"/>
        <v>4500</v>
      </c>
    </row>
    <row r="572" spans="1:8" s="177" customFormat="1" ht="30" x14ac:dyDescent="0.25">
      <c r="A572" s="176">
        <f t="shared" si="81"/>
        <v>485</v>
      </c>
      <c r="B572" s="343" t="s">
        <v>4409</v>
      </c>
      <c r="C572" s="176">
        <v>8755</v>
      </c>
      <c r="D572" s="167" t="s">
        <v>4410</v>
      </c>
      <c r="E572" s="143" t="s">
        <v>4299</v>
      </c>
      <c r="F572" s="151">
        <v>3500</v>
      </c>
      <c r="G572" s="235">
        <f t="shared" si="80"/>
        <v>10500</v>
      </c>
    </row>
    <row r="573" spans="1:8" s="177" customFormat="1" ht="45" x14ac:dyDescent="0.25">
      <c r="A573" s="176">
        <f t="shared" si="81"/>
        <v>486</v>
      </c>
      <c r="B573" s="343" t="s">
        <v>4411</v>
      </c>
      <c r="C573" s="176">
        <v>8756</v>
      </c>
      <c r="D573" s="167" t="s">
        <v>4413</v>
      </c>
      <c r="E573" s="143" t="s">
        <v>4299</v>
      </c>
      <c r="F573" s="151">
        <v>1700</v>
      </c>
      <c r="G573" s="235">
        <f t="shared" si="80"/>
        <v>5100</v>
      </c>
    </row>
    <row r="574" spans="1:8" s="177" customFormat="1" x14ac:dyDescent="0.25">
      <c r="A574" s="661" t="s">
        <v>4420</v>
      </c>
      <c r="B574" s="662"/>
      <c r="C574" s="662"/>
      <c r="D574" s="662"/>
      <c r="E574" s="662"/>
      <c r="F574" s="662"/>
      <c r="G574" s="663"/>
    </row>
    <row r="575" spans="1:8" s="177" customFormat="1" ht="15" customHeight="1" x14ac:dyDescent="0.25">
      <c r="A575" s="176">
        <f>A573+1</f>
        <v>487</v>
      </c>
      <c r="B575" s="343" t="s">
        <v>4673</v>
      </c>
      <c r="C575" s="144">
        <v>2971</v>
      </c>
      <c r="D575" s="143" t="s">
        <v>48</v>
      </c>
      <c r="E575" s="143" t="s">
        <v>4299</v>
      </c>
      <c r="F575" s="151">
        <v>10000</v>
      </c>
      <c r="G575" s="151">
        <f t="shared" ref="G575:G587" si="82">F575*3</f>
        <v>30000</v>
      </c>
    </row>
    <row r="576" spans="1:8" s="177" customFormat="1" ht="15" customHeight="1" x14ac:dyDescent="0.25">
      <c r="A576" s="176">
        <f>A575+1</f>
        <v>488</v>
      </c>
      <c r="B576" s="343" t="s">
        <v>649</v>
      </c>
      <c r="C576" s="144">
        <v>6949</v>
      </c>
      <c r="D576" s="148" t="s">
        <v>1303</v>
      </c>
      <c r="E576" s="143" t="s">
        <v>4299</v>
      </c>
      <c r="F576" s="151">
        <v>10000</v>
      </c>
      <c r="G576" s="151">
        <f t="shared" si="82"/>
        <v>30000</v>
      </c>
    </row>
    <row r="577" spans="1:7" s="177" customFormat="1" ht="15" customHeight="1" x14ac:dyDescent="0.25">
      <c r="A577" s="176">
        <f t="shared" ref="A577:A592" si="83">A576+1</f>
        <v>489</v>
      </c>
      <c r="B577" s="343" t="s">
        <v>4674</v>
      </c>
      <c r="C577" s="144">
        <v>949</v>
      </c>
      <c r="D577" s="143" t="s">
        <v>55</v>
      </c>
      <c r="E577" s="143" t="s">
        <v>4299</v>
      </c>
      <c r="F577" s="151">
        <v>10000</v>
      </c>
      <c r="G577" s="151">
        <f t="shared" si="82"/>
        <v>30000</v>
      </c>
    </row>
    <row r="578" spans="1:7" s="177" customFormat="1" ht="15" customHeight="1" x14ac:dyDescent="0.25">
      <c r="A578" s="176">
        <f t="shared" si="83"/>
        <v>490</v>
      </c>
      <c r="B578" s="343" t="s">
        <v>4675</v>
      </c>
      <c r="C578" s="144">
        <v>2548</v>
      </c>
      <c r="D578" s="143" t="s">
        <v>696</v>
      </c>
      <c r="E578" s="143" t="s">
        <v>4299</v>
      </c>
      <c r="F578" s="151">
        <v>900</v>
      </c>
      <c r="G578" s="151">
        <f t="shared" si="82"/>
        <v>2700</v>
      </c>
    </row>
    <row r="579" spans="1:7" s="177" customFormat="1" ht="15" customHeight="1" x14ac:dyDescent="0.25">
      <c r="A579" s="176">
        <f t="shared" si="83"/>
        <v>491</v>
      </c>
      <c r="B579" s="343" t="s">
        <v>4676</v>
      </c>
      <c r="C579" s="144">
        <v>2394</v>
      </c>
      <c r="D579" s="143" t="s">
        <v>49</v>
      </c>
      <c r="E579" s="143" t="s">
        <v>4299</v>
      </c>
      <c r="F579" s="151">
        <v>900</v>
      </c>
      <c r="G579" s="151">
        <f t="shared" si="82"/>
        <v>2700</v>
      </c>
    </row>
    <row r="580" spans="1:7" s="177" customFormat="1" ht="15" customHeight="1" x14ac:dyDescent="0.25">
      <c r="A580" s="176"/>
      <c r="B580" s="341" t="s">
        <v>5781</v>
      </c>
      <c r="C580" s="149">
        <v>9144</v>
      </c>
      <c r="D580" s="143" t="s">
        <v>5782</v>
      </c>
      <c r="E580" s="143" t="s">
        <v>4299</v>
      </c>
      <c r="F580" s="151">
        <v>1100</v>
      </c>
      <c r="G580" s="151">
        <f t="shared" ref="G580" si="84">F580*2</f>
        <v>2200</v>
      </c>
    </row>
    <row r="581" spans="1:7" s="177" customFormat="1" ht="15" customHeight="1" x14ac:dyDescent="0.25">
      <c r="A581" s="176">
        <f>A579+1</f>
        <v>492</v>
      </c>
      <c r="B581" s="343" t="s">
        <v>4677</v>
      </c>
      <c r="C581" s="144">
        <v>6257</v>
      </c>
      <c r="D581" s="143" t="s">
        <v>50</v>
      </c>
      <c r="E581" s="143" t="s">
        <v>4299</v>
      </c>
      <c r="F581" s="151">
        <v>900</v>
      </c>
      <c r="G581" s="151">
        <f t="shared" si="82"/>
        <v>2700</v>
      </c>
    </row>
    <row r="582" spans="1:7" s="177" customFormat="1" ht="15" customHeight="1" x14ac:dyDescent="0.25">
      <c r="A582" s="176"/>
      <c r="B582" s="343" t="s">
        <v>5783</v>
      </c>
      <c r="C582" s="144">
        <v>9145</v>
      </c>
      <c r="D582" s="143" t="s">
        <v>5784</v>
      </c>
      <c r="E582" s="143" t="s">
        <v>4299</v>
      </c>
      <c r="F582" s="151">
        <v>1100</v>
      </c>
      <c r="G582" s="151">
        <f t="shared" ref="G582" si="85">F582*2</f>
        <v>2200</v>
      </c>
    </row>
    <row r="583" spans="1:7" s="177" customFormat="1" ht="15" customHeight="1" x14ac:dyDescent="0.25">
      <c r="A583" s="176">
        <f>A581+1</f>
        <v>493</v>
      </c>
      <c r="B583" s="343" t="s">
        <v>4678</v>
      </c>
      <c r="C583" s="144">
        <v>6258</v>
      </c>
      <c r="D583" s="148" t="s">
        <v>2271</v>
      </c>
      <c r="E583" s="143" t="s">
        <v>4299</v>
      </c>
      <c r="F583" s="151">
        <v>900</v>
      </c>
      <c r="G583" s="151">
        <f t="shared" si="82"/>
        <v>2700</v>
      </c>
    </row>
    <row r="584" spans="1:7" s="177" customFormat="1" ht="15" customHeight="1" x14ac:dyDescent="0.25">
      <c r="A584" s="176">
        <f t="shared" si="83"/>
        <v>494</v>
      </c>
      <c r="B584" s="343" t="s">
        <v>4679</v>
      </c>
      <c r="C584" s="144">
        <v>2549</v>
      </c>
      <c r="D584" s="143" t="s">
        <v>51</v>
      </c>
      <c r="E584" s="143" t="s">
        <v>4299</v>
      </c>
      <c r="F584" s="151">
        <v>900</v>
      </c>
      <c r="G584" s="151">
        <f t="shared" si="82"/>
        <v>2700</v>
      </c>
    </row>
    <row r="585" spans="1:7" s="177" customFormat="1" ht="15" customHeight="1" x14ac:dyDescent="0.25">
      <c r="A585" s="176">
        <f t="shared" si="83"/>
        <v>495</v>
      </c>
      <c r="B585" s="343" t="s">
        <v>4680</v>
      </c>
      <c r="C585" s="144">
        <v>3528</v>
      </c>
      <c r="D585" s="167" t="s">
        <v>52</v>
      </c>
      <c r="E585" s="143" t="s">
        <v>4299</v>
      </c>
      <c r="F585" s="151">
        <v>900</v>
      </c>
      <c r="G585" s="151">
        <f t="shared" si="82"/>
        <v>2700</v>
      </c>
    </row>
    <row r="586" spans="1:7" s="177" customFormat="1" ht="15" customHeight="1" x14ac:dyDescent="0.25">
      <c r="A586" s="176"/>
      <c r="B586" s="343" t="s">
        <v>5785</v>
      </c>
      <c r="C586" s="149">
        <v>9146</v>
      </c>
      <c r="D586" s="143" t="s">
        <v>5786</v>
      </c>
      <c r="E586" s="143" t="s">
        <v>4299</v>
      </c>
      <c r="F586" s="151">
        <v>1300</v>
      </c>
      <c r="G586" s="151">
        <f t="shared" ref="G586" si="86">F586*2</f>
        <v>2600</v>
      </c>
    </row>
    <row r="587" spans="1:7" s="177" customFormat="1" ht="30" x14ac:dyDescent="0.25">
      <c r="A587" s="176">
        <f>A585+1</f>
        <v>496</v>
      </c>
      <c r="B587" s="343" t="s">
        <v>4681</v>
      </c>
      <c r="C587" s="144">
        <v>6137</v>
      </c>
      <c r="D587" s="143" t="s">
        <v>2272</v>
      </c>
      <c r="E587" s="143" t="s">
        <v>4299</v>
      </c>
      <c r="F587" s="151">
        <v>900</v>
      </c>
      <c r="G587" s="151">
        <f t="shared" si="82"/>
        <v>2700</v>
      </c>
    </row>
    <row r="588" spans="1:7" s="177" customFormat="1" ht="30" x14ac:dyDescent="0.25">
      <c r="A588" s="176">
        <f t="shared" si="83"/>
        <v>497</v>
      </c>
      <c r="B588" s="343" t="s">
        <v>4682</v>
      </c>
      <c r="C588" s="144">
        <v>6138</v>
      </c>
      <c r="D588" s="143" t="s">
        <v>53</v>
      </c>
      <c r="E588" s="143" t="s">
        <v>4299</v>
      </c>
      <c r="F588" s="235">
        <v>900</v>
      </c>
      <c r="G588" s="235">
        <f t="shared" ref="G588:G592" si="87">F588*3</f>
        <v>2700</v>
      </c>
    </row>
    <row r="589" spans="1:7" s="177" customFormat="1" ht="75" x14ac:dyDescent="0.25">
      <c r="A589" s="176">
        <f t="shared" si="83"/>
        <v>498</v>
      </c>
      <c r="B589" s="343" t="s">
        <v>4394</v>
      </c>
      <c r="C589" s="176">
        <v>8122</v>
      </c>
      <c r="D589" s="143" t="s">
        <v>2274</v>
      </c>
      <c r="E589" s="143" t="s">
        <v>4299</v>
      </c>
      <c r="F589" s="235">
        <v>5600</v>
      </c>
      <c r="G589" s="235">
        <f t="shared" si="87"/>
        <v>16800</v>
      </c>
    </row>
    <row r="590" spans="1:7" s="177" customFormat="1" ht="60" x14ac:dyDescent="0.25">
      <c r="A590" s="176">
        <f t="shared" si="83"/>
        <v>499</v>
      </c>
      <c r="B590" s="343" t="s">
        <v>4393</v>
      </c>
      <c r="C590" s="176">
        <v>8121</v>
      </c>
      <c r="D590" s="143" t="s">
        <v>2273</v>
      </c>
      <c r="E590" s="143" t="s">
        <v>4299</v>
      </c>
      <c r="F590" s="235">
        <v>5200</v>
      </c>
      <c r="G590" s="235">
        <f t="shared" si="87"/>
        <v>15600</v>
      </c>
    </row>
    <row r="591" spans="1:7" s="177" customFormat="1" ht="16.5" customHeight="1" x14ac:dyDescent="0.25">
      <c r="A591" s="176">
        <f t="shared" si="83"/>
        <v>500</v>
      </c>
      <c r="B591" s="343" t="s">
        <v>4683</v>
      </c>
      <c r="C591" s="144">
        <v>2972</v>
      </c>
      <c r="D591" s="143" t="s">
        <v>54</v>
      </c>
      <c r="E591" s="143" t="s">
        <v>4299</v>
      </c>
      <c r="F591" s="151">
        <v>10000</v>
      </c>
      <c r="G591" s="235">
        <f t="shared" si="87"/>
        <v>30000</v>
      </c>
    </row>
    <row r="592" spans="1:7" s="177" customFormat="1" ht="20.25" customHeight="1" x14ac:dyDescent="0.25">
      <c r="A592" s="176">
        <f t="shared" si="83"/>
        <v>501</v>
      </c>
      <c r="B592" s="341" t="s">
        <v>4684</v>
      </c>
      <c r="C592" s="149">
        <v>6955</v>
      </c>
      <c r="D592" s="143" t="s">
        <v>650</v>
      </c>
      <c r="E592" s="143" t="s">
        <v>4299</v>
      </c>
      <c r="F592" s="151">
        <v>5000</v>
      </c>
      <c r="G592" s="235">
        <f t="shared" si="87"/>
        <v>15000</v>
      </c>
    </row>
    <row r="593" spans="1:7" s="177" customFormat="1" x14ac:dyDescent="0.25">
      <c r="A593" s="661" t="s">
        <v>56</v>
      </c>
      <c r="B593" s="662"/>
      <c r="C593" s="662"/>
      <c r="D593" s="662"/>
      <c r="E593" s="662"/>
      <c r="F593" s="662"/>
      <c r="G593" s="663"/>
    </row>
    <row r="594" spans="1:7" s="177" customFormat="1" ht="16.5" customHeight="1" x14ac:dyDescent="0.2">
      <c r="A594" s="176">
        <f>A592+1</f>
        <v>502</v>
      </c>
      <c r="B594" s="655" t="s">
        <v>5879</v>
      </c>
      <c r="C594" s="149">
        <v>9155</v>
      </c>
      <c r="D594" s="25" t="s">
        <v>5880</v>
      </c>
      <c r="E594" s="143" t="s">
        <v>5876</v>
      </c>
      <c r="F594" s="151">
        <v>32000</v>
      </c>
      <c r="G594" s="652"/>
    </row>
    <row r="595" spans="1:7" s="177" customFormat="1" ht="16.5" customHeight="1" x14ac:dyDescent="0.25">
      <c r="A595" s="176">
        <f>A594+1</f>
        <v>503</v>
      </c>
      <c r="B595" s="217" t="s">
        <v>2626</v>
      </c>
      <c r="C595" s="216">
        <v>4012</v>
      </c>
      <c r="D595" s="166" t="s">
        <v>2625</v>
      </c>
      <c r="E595" s="160" t="s">
        <v>4299</v>
      </c>
      <c r="F595" s="145">
        <v>1320</v>
      </c>
      <c r="G595" s="165">
        <f t="shared" ref="G595:G610" si="88">F595*3</f>
        <v>3960</v>
      </c>
    </row>
    <row r="596" spans="1:7" s="177" customFormat="1" ht="30" x14ac:dyDescent="0.25">
      <c r="A596" s="176">
        <f t="shared" ref="A596:A604" si="89">A595+1</f>
        <v>504</v>
      </c>
      <c r="B596" s="142" t="s">
        <v>4412</v>
      </c>
      <c r="C596" s="216">
        <v>6948</v>
      </c>
      <c r="D596" s="143" t="s">
        <v>2278</v>
      </c>
      <c r="E596" s="160" t="s">
        <v>4299</v>
      </c>
      <c r="F596" s="145">
        <v>15000</v>
      </c>
      <c r="G596" s="165">
        <f t="shared" si="88"/>
        <v>45000</v>
      </c>
    </row>
    <row r="597" spans="1:7" s="177" customFormat="1" ht="27.75" customHeight="1" x14ac:dyDescent="0.25">
      <c r="A597" s="176">
        <f t="shared" si="89"/>
        <v>505</v>
      </c>
      <c r="B597" s="656" t="s">
        <v>5881</v>
      </c>
      <c r="C597" s="657" t="s">
        <v>5894</v>
      </c>
      <c r="D597" s="231" t="s">
        <v>5882</v>
      </c>
      <c r="E597" s="143" t="s">
        <v>5876</v>
      </c>
      <c r="F597" s="658">
        <v>950</v>
      </c>
      <c r="G597" s="165"/>
    </row>
    <row r="598" spans="1:7" s="177" customFormat="1" ht="20.100000000000001" customHeight="1" x14ac:dyDescent="0.25">
      <c r="A598" s="176">
        <f t="shared" si="89"/>
        <v>506</v>
      </c>
      <c r="B598" s="653" t="s">
        <v>5874</v>
      </c>
      <c r="C598" s="149">
        <v>9153</v>
      </c>
      <c r="D598" s="654" t="s">
        <v>5875</v>
      </c>
      <c r="E598" s="143" t="s">
        <v>5876</v>
      </c>
      <c r="F598" s="151">
        <v>800</v>
      </c>
      <c r="G598" s="165">
        <v>2400</v>
      </c>
    </row>
    <row r="599" spans="1:7" s="177" customFormat="1" ht="30" x14ac:dyDescent="0.25">
      <c r="A599" s="176">
        <f t="shared" si="89"/>
        <v>507</v>
      </c>
      <c r="B599" s="217" t="s">
        <v>1306</v>
      </c>
      <c r="C599" s="164">
        <v>4160</v>
      </c>
      <c r="D599" s="160" t="s">
        <v>1305</v>
      </c>
      <c r="E599" s="160" t="s">
        <v>4299</v>
      </c>
      <c r="F599" s="145">
        <v>1060</v>
      </c>
      <c r="G599" s="165">
        <f t="shared" si="88"/>
        <v>3180</v>
      </c>
    </row>
    <row r="600" spans="1:7" s="177" customFormat="1" ht="30" x14ac:dyDescent="0.25">
      <c r="A600" s="176">
        <f t="shared" si="89"/>
        <v>508</v>
      </c>
      <c r="B600" s="655" t="s">
        <v>5877</v>
      </c>
      <c r="C600" s="149">
        <v>9154</v>
      </c>
      <c r="D600" s="25" t="s">
        <v>5878</v>
      </c>
      <c r="E600" s="143" t="s">
        <v>5876</v>
      </c>
      <c r="F600" s="151">
        <v>950</v>
      </c>
      <c r="G600" s="165">
        <v>2850</v>
      </c>
    </row>
    <row r="601" spans="1:7" s="177" customFormat="1" ht="30" x14ac:dyDescent="0.25">
      <c r="A601" s="176">
        <f t="shared" si="89"/>
        <v>509</v>
      </c>
      <c r="B601" s="217" t="s">
        <v>57</v>
      </c>
      <c r="C601" s="216">
        <v>6055</v>
      </c>
      <c r="D601" s="166" t="s">
        <v>2275</v>
      </c>
      <c r="E601" s="160" t="s">
        <v>4299</v>
      </c>
      <c r="F601" s="145">
        <v>1320</v>
      </c>
      <c r="G601" s="165">
        <f t="shared" si="88"/>
        <v>3960</v>
      </c>
    </row>
    <row r="602" spans="1:7" s="177" customFormat="1" ht="18.75" customHeight="1" x14ac:dyDescent="0.25">
      <c r="A602" s="176">
        <f t="shared" si="89"/>
        <v>510</v>
      </c>
      <c r="B602" s="142" t="s">
        <v>1304</v>
      </c>
      <c r="C602" s="216" t="s">
        <v>60</v>
      </c>
      <c r="D602" s="166" t="s">
        <v>3578</v>
      </c>
      <c r="E602" s="160" t="s">
        <v>4299</v>
      </c>
      <c r="F602" s="145">
        <v>2645</v>
      </c>
      <c r="G602" s="165">
        <f t="shared" si="88"/>
        <v>7935</v>
      </c>
    </row>
    <row r="603" spans="1:7" s="177" customFormat="1" ht="30" x14ac:dyDescent="0.25">
      <c r="A603" s="176">
        <f t="shared" si="89"/>
        <v>511</v>
      </c>
      <c r="B603" s="142" t="s">
        <v>1971</v>
      </c>
      <c r="C603" s="216">
        <v>8871</v>
      </c>
      <c r="D603" s="219" t="s">
        <v>782</v>
      </c>
      <c r="E603" s="160" t="s">
        <v>4299</v>
      </c>
      <c r="F603" s="145">
        <v>4500</v>
      </c>
      <c r="G603" s="165">
        <f t="shared" si="88"/>
        <v>13500</v>
      </c>
    </row>
    <row r="604" spans="1:7" s="177" customFormat="1" ht="20.100000000000001" customHeight="1" x14ac:dyDescent="0.25">
      <c r="A604" s="176">
        <f t="shared" si="89"/>
        <v>512</v>
      </c>
      <c r="B604" s="142" t="s">
        <v>2280</v>
      </c>
      <c r="C604" s="216">
        <v>8872</v>
      </c>
      <c r="D604" s="219" t="s">
        <v>783</v>
      </c>
      <c r="E604" s="160" t="s">
        <v>4299</v>
      </c>
      <c r="F604" s="145">
        <v>5500</v>
      </c>
      <c r="G604" s="165">
        <f t="shared" si="88"/>
        <v>16500</v>
      </c>
    </row>
    <row r="605" spans="1:7" s="177" customFormat="1" ht="20.100000000000001" customHeight="1" x14ac:dyDescent="0.25">
      <c r="A605" s="176">
        <f>A604+1</f>
        <v>513</v>
      </c>
      <c r="B605" s="142" t="s">
        <v>2279</v>
      </c>
      <c r="C605" s="216">
        <v>8124</v>
      </c>
      <c r="D605" s="160" t="s">
        <v>781</v>
      </c>
      <c r="E605" s="160" t="s">
        <v>4299</v>
      </c>
      <c r="F605" s="145">
        <v>5950</v>
      </c>
      <c r="G605" s="165">
        <f t="shared" si="88"/>
        <v>17850</v>
      </c>
    </row>
    <row r="606" spans="1:7" s="177" customFormat="1" ht="20.100000000000001" customHeight="1" x14ac:dyDescent="0.25">
      <c r="A606" s="176">
        <f>A605+1</f>
        <v>514</v>
      </c>
      <c r="B606" s="142" t="s">
        <v>4395</v>
      </c>
      <c r="C606" s="216">
        <v>8865</v>
      </c>
      <c r="D606" s="166" t="s">
        <v>2627</v>
      </c>
      <c r="E606" s="160" t="s">
        <v>4299</v>
      </c>
      <c r="F606" s="145">
        <v>2000</v>
      </c>
      <c r="G606" s="165">
        <f t="shared" si="88"/>
        <v>6000</v>
      </c>
    </row>
    <row r="607" spans="1:7" s="177" customFormat="1" ht="20.100000000000001" customHeight="1" x14ac:dyDescent="0.25">
      <c r="A607" s="176"/>
      <c r="B607" s="217" t="s">
        <v>5121</v>
      </c>
      <c r="C607" s="216">
        <v>2627</v>
      </c>
      <c r="D607" s="160" t="s">
        <v>3588</v>
      </c>
      <c r="E607" s="160" t="s">
        <v>4299</v>
      </c>
      <c r="F607" s="145">
        <v>5160</v>
      </c>
      <c r="G607" s="165">
        <f t="shared" si="88"/>
        <v>15480</v>
      </c>
    </row>
    <row r="608" spans="1:7" s="177" customFormat="1" ht="20.100000000000001" customHeight="1" x14ac:dyDescent="0.25">
      <c r="A608" s="176"/>
      <c r="B608" s="142" t="s">
        <v>2276</v>
      </c>
      <c r="C608" s="164">
        <v>6064</v>
      </c>
      <c r="D608" s="143" t="s">
        <v>2277</v>
      </c>
      <c r="E608" s="160" t="s">
        <v>4299</v>
      </c>
      <c r="F608" s="145">
        <v>5950</v>
      </c>
      <c r="G608" s="165">
        <f t="shared" si="88"/>
        <v>17850</v>
      </c>
    </row>
    <row r="609" spans="1:7" s="177" customFormat="1" ht="20.100000000000001" customHeight="1" x14ac:dyDescent="0.25">
      <c r="A609" s="176"/>
      <c r="B609" s="217" t="s">
        <v>5630</v>
      </c>
      <c r="C609" s="164">
        <v>9100</v>
      </c>
      <c r="D609" s="143" t="s">
        <v>5631</v>
      </c>
      <c r="E609" s="160" t="s">
        <v>4299</v>
      </c>
      <c r="F609" s="145">
        <v>4000</v>
      </c>
      <c r="G609" s="165">
        <f t="shared" si="88"/>
        <v>12000</v>
      </c>
    </row>
    <row r="610" spans="1:7" s="177" customFormat="1" ht="20.100000000000001" customHeight="1" x14ac:dyDescent="0.25">
      <c r="A610" s="176"/>
      <c r="B610" s="217" t="s">
        <v>2282</v>
      </c>
      <c r="C610" s="216">
        <v>6063</v>
      </c>
      <c r="D610" s="166" t="s">
        <v>2281</v>
      </c>
      <c r="E610" s="160" t="s">
        <v>4299</v>
      </c>
      <c r="F610" s="145">
        <v>1190</v>
      </c>
      <c r="G610" s="165">
        <f t="shared" si="88"/>
        <v>3570</v>
      </c>
    </row>
    <row r="611" spans="1:7" s="177" customFormat="1" ht="15" customHeight="1" x14ac:dyDescent="0.25">
      <c r="A611" s="661" t="s">
        <v>4421</v>
      </c>
      <c r="B611" s="662"/>
      <c r="C611" s="662"/>
      <c r="D611" s="662"/>
      <c r="E611" s="662"/>
      <c r="F611" s="662"/>
      <c r="G611" s="663"/>
    </row>
    <row r="612" spans="1:7" s="177" customFormat="1" ht="30" x14ac:dyDescent="0.25">
      <c r="A612" s="176">
        <f>A606+1</f>
        <v>515</v>
      </c>
      <c r="B612" s="341" t="s">
        <v>5122</v>
      </c>
      <c r="C612" s="144">
        <v>4161</v>
      </c>
      <c r="D612" s="143" t="s">
        <v>3533</v>
      </c>
      <c r="E612" s="143" t="s">
        <v>4299</v>
      </c>
      <c r="F612" s="235">
        <v>6610</v>
      </c>
      <c r="G612" s="235">
        <f t="shared" ref="G612:G618" si="90">F612*3</f>
        <v>19830</v>
      </c>
    </row>
    <row r="613" spans="1:7" s="177" customFormat="1" ht="30" x14ac:dyDescent="0.25">
      <c r="A613" s="176">
        <f>A612+1</f>
        <v>516</v>
      </c>
      <c r="B613" s="341" t="s">
        <v>3540</v>
      </c>
      <c r="C613" s="144">
        <v>4162</v>
      </c>
      <c r="D613" s="143" t="s">
        <v>3534</v>
      </c>
      <c r="E613" s="143" t="s">
        <v>4299</v>
      </c>
      <c r="F613" s="235">
        <v>7935</v>
      </c>
      <c r="G613" s="235">
        <f t="shared" si="90"/>
        <v>23805</v>
      </c>
    </row>
    <row r="614" spans="1:7" s="177" customFormat="1" ht="30" x14ac:dyDescent="0.25">
      <c r="A614" s="176">
        <f t="shared" ref="A614:A618" si="91">A613+1</f>
        <v>517</v>
      </c>
      <c r="B614" s="341" t="s">
        <v>3541</v>
      </c>
      <c r="C614" s="144">
        <v>4163</v>
      </c>
      <c r="D614" s="143" t="s">
        <v>3535</v>
      </c>
      <c r="E614" s="143" t="s">
        <v>4299</v>
      </c>
      <c r="F614" s="235">
        <v>9260</v>
      </c>
      <c r="G614" s="235">
        <f t="shared" si="90"/>
        <v>27780</v>
      </c>
    </row>
    <row r="615" spans="1:7" s="177" customFormat="1" ht="30" x14ac:dyDescent="0.25">
      <c r="A615" s="176">
        <f t="shared" si="91"/>
        <v>518</v>
      </c>
      <c r="B615" s="341" t="s">
        <v>3545</v>
      </c>
      <c r="C615" s="144">
        <v>4173</v>
      </c>
      <c r="D615" s="143" t="s">
        <v>3539</v>
      </c>
      <c r="E615" s="143" t="s">
        <v>4299</v>
      </c>
      <c r="F615" s="235">
        <v>2645</v>
      </c>
      <c r="G615" s="235">
        <f t="shared" si="90"/>
        <v>7935</v>
      </c>
    </row>
    <row r="616" spans="1:7" s="177" customFormat="1" ht="45" x14ac:dyDescent="0.25">
      <c r="A616" s="176">
        <f t="shared" si="91"/>
        <v>519</v>
      </c>
      <c r="B616" s="341" t="s">
        <v>3542</v>
      </c>
      <c r="C616" s="144">
        <v>8708</v>
      </c>
      <c r="D616" s="143" t="s">
        <v>3536</v>
      </c>
      <c r="E616" s="143" t="s">
        <v>4299</v>
      </c>
      <c r="F616" s="235">
        <v>5290</v>
      </c>
      <c r="G616" s="235">
        <f t="shared" si="90"/>
        <v>15870</v>
      </c>
    </row>
    <row r="617" spans="1:7" s="177" customFormat="1" ht="45" x14ac:dyDescent="0.25">
      <c r="A617" s="176">
        <f t="shared" si="91"/>
        <v>520</v>
      </c>
      <c r="B617" s="341" t="s">
        <v>3543</v>
      </c>
      <c r="C617" s="144">
        <v>8709</v>
      </c>
      <c r="D617" s="143" t="s">
        <v>3537</v>
      </c>
      <c r="E617" s="143" t="s">
        <v>4299</v>
      </c>
      <c r="F617" s="235">
        <v>6610</v>
      </c>
      <c r="G617" s="235">
        <f t="shared" si="90"/>
        <v>19830</v>
      </c>
    </row>
    <row r="618" spans="1:7" s="177" customFormat="1" ht="45" x14ac:dyDescent="0.25">
      <c r="A618" s="176">
        <f t="shared" si="91"/>
        <v>521</v>
      </c>
      <c r="B618" s="341" t="s">
        <v>3544</v>
      </c>
      <c r="C618" s="144">
        <v>8710</v>
      </c>
      <c r="D618" s="143" t="s">
        <v>3538</v>
      </c>
      <c r="E618" s="143" t="s">
        <v>4299</v>
      </c>
      <c r="F618" s="235">
        <v>7935</v>
      </c>
      <c r="G618" s="235">
        <f t="shared" si="90"/>
        <v>23805</v>
      </c>
    </row>
    <row r="619" spans="1:7" s="177" customFormat="1" ht="15" customHeight="1" x14ac:dyDescent="0.25">
      <c r="A619" s="661" t="s">
        <v>4422</v>
      </c>
      <c r="B619" s="662"/>
      <c r="C619" s="662"/>
      <c r="D619" s="662"/>
      <c r="E619" s="662"/>
      <c r="F619" s="662"/>
      <c r="G619" s="663"/>
    </row>
    <row r="620" spans="1:7" s="177" customFormat="1" ht="30" x14ac:dyDescent="0.25">
      <c r="A620" s="176">
        <f>A618+1</f>
        <v>522</v>
      </c>
      <c r="B620" s="341" t="s">
        <v>3546</v>
      </c>
      <c r="C620" s="144">
        <v>4174</v>
      </c>
      <c r="D620" s="143" t="s">
        <v>3549</v>
      </c>
      <c r="E620" s="143" t="s">
        <v>4299</v>
      </c>
      <c r="F620" s="235">
        <v>3000</v>
      </c>
      <c r="G620" s="235">
        <f t="shared" ref="G620:G622" si="92">F620*3</f>
        <v>9000</v>
      </c>
    </row>
    <row r="621" spans="1:7" s="177" customFormat="1" ht="30" x14ac:dyDescent="0.25">
      <c r="A621" s="176">
        <f>A620+1</f>
        <v>523</v>
      </c>
      <c r="B621" s="341" t="s">
        <v>3547</v>
      </c>
      <c r="C621" s="144">
        <v>4175</v>
      </c>
      <c r="D621" s="143" t="s">
        <v>3550</v>
      </c>
      <c r="E621" s="143" t="s">
        <v>4299</v>
      </c>
      <c r="F621" s="235">
        <v>4000</v>
      </c>
      <c r="G621" s="235">
        <f t="shared" si="92"/>
        <v>12000</v>
      </c>
    </row>
    <row r="622" spans="1:7" s="177" customFormat="1" ht="30" x14ac:dyDescent="0.25">
      <c r="A622" s="176">
        <f>A621+1</f>
        <v>524</v>
      </c>
      <c r="B622" s="341" t="s">
        <v>3548</v>
      </c>
      <c r="C622" s="144">
        <v>4176</v>
      </c>
      <c r="D622" s="143" t="s">
        <v>3551</v>
      </c>
      <c r="E622" s="143" t="s">
        <v>4299</v>
      </c>
      <c r="F622" s="235">
        <v>5000</v>
      </c>
      <c r="G622" s="235">
        <f t="shared" si="92"/>
        <v>15000</v>
      </c>
    </row>
    <row r="623" spans="1:7" s="177" customFormat="1" ht="15" customHeight="1" x14ac:dyDescent="0.25">
      <c r="A623" s="661" t="s">
        <v>4423</v>
      </c>
      <c r="B623" s="662"/>
      <c r="C623" s="662"/>
      <c r="D623" s="662"/>
      <c r="E623" s="662"/>
      <c r="F623" s="662"/>
      <c r="G623" s="663"/>
    </row>
    <row r="624" spans="1:7" s="177" customFormat="1" ht="20.100000000000001" customHeight="1" x14ac:dyDescent="0.25">
      <c r="A624" s="176">
        <f>A622+1</f>
        <v>525</v>
      </c>
      <c r="B624" s="343" t="s">
        <v>1307</v>
      </c>
      <c r="C624" s="144">
        <v>4180</v>
      </c>
      <c r="D624" s="277" t="s">
        <v>1308</v>
      </c>
      <c r="E624" s="143" t="s">
        <v>4299</v>
      </c>
      <c r="F624" s="235">
        <v>790</v>
      </c>
      <c r="G624" s="235">
        <f t="shared" ref="G624:G664" si="93">F624*3</f>
        <v>2370</v>
      </c>
    </row>
    <row r="625" spans="1:7" s="177" customFormat="1" ht="20.100000000000001" customHeight="1" x14ac:dyDescent="0.25">
      <c r="A625" s="176">
        <f>A624+1</f>
        <v>526</v>
      </c>
      <c r="B625" s="341" t="s">
        <v>1309</v>
      </c>
      <c r="C625" s="144">
        <v>4181</v>
      </c>
      <c r="D625" s="277" t="s">
        <v>62</v>
      </c>
      <c r="E625" s="143" t="s">
        <v>4299</v>
      </c>
      <c r="F625" s="235">
        <v>1320</v>
      </c>
      <c r="G625" s="235">
        <f t="shared" si="93"/>
        <v>3960</v>
      </c>
    </row>
    <row r="626" spans="1:7" s="177" customFormat="1" ht="30" x14ac:dyDescent="0.25">
      <c r="A626" s="176">
        <f>A625+1</f>
        <v>527</v>
      </c>
      <c r="B626" s="343" t="s">
        <v>2805</v>
      </c>
      <c r="C626" s="144">
        <v>4182</v>
      </c>
      <c r="D626" s="248" t="s">
        <v>2806</v>
      </c>
      <c r="E626" s="143" t="s">
        <v>4299</v>
      </c>
      <c r="F626" s="235">
        <v>700</v>
      </c>
      <c r="G626" s="235">
        <f t="shared" si="93"/>
        <v>2100</v>
      </c>
    </row>
    <row r="627" spans="1:7" s="177" customFormat="1" x14ac:dyDescent="0.25">
      <c r="A627" s="795" t="s">
        <v>4424</v>
      </c>
      <c r="B627" s="796"/>
      <c r="C627" s="796"/>
      <c r="D627" s="796"/>
      <c r="E627" s="796"/>
      <c r="F627" s="796"/>
      <c r="G627" s="797"/>
    </row>
    <row r="628" spans="1:7" s="177" customFormat="1" ht="30" x14ac:dyDescent="0.25">
      <c r="A628" s="176">
        <f>A626+1</f>
        <v>528</v>
      </c>
      <c r="B628" s="341" t="s">
        <v>3552</v>
      </c>
      <c r="C628" s="176">
        <v>6819</v>
      </c>
      <c r="D628" s="248" t="s">
        <v>2807</v>
      </c>
      <c r="E628" s="143" t="s">
        <v>4299</v>
      </c>
      <c r="F628" s="235">
        <v>1400</v>
      </c>
      <c r="G628" s="235">
        <f t="shared" si="93"/>
        <v>4200</v>
      </c>
    </row>
    <row r="629" spans="1:7" s="177" customFormat="1" ht="45" x14ac:dyDescent="0.25">
      <c r="A629" s="176">
        <f>A628+1</f>
        <v>529</v>
      </c>
      <c r="B629" s="341" t="s">
        <v>3553</v>
      </c>
      <c r="C629" s="176">
        <v>6820</v>
      </c>
      <c r="D629" s="248" t="s">
        <v>2808</v>
      </c>
      <c r="E629" s="143" t="s">
        <v>4299</v>
      </c>
      <c r="F629" s="235">
        <v>1700</v>
      </c>
      <c r="G629" s="235">
        <f t="shared" si="93"/>
        <v>5100</v>
      </c>
    </row>
    <row r="630" spans="1:7" s="177" customFormat="1" ht="45" x14ac:dyDescent="0.25">
      <c r="A630" s="176">
        <f t="shared" ref="A630:A648" si="94">A629+1</f>
        <v>530</v>
      </c>
      <c r="B630" s="341" t="s">
        <v>3554</v>
      </c>
      <c r="C630" s="176">
        <v>6821</v>
      </c>
      <c r="D630" s="248" t="s">
        <v>2809</v>
      </c>
      <c r="E630" s="143" t="s">
        <v>4299</v>
      </c>
      <c r="F630" s="235">
        <v>1800</v>
      </c>
      <c r="G630" s="235">
        <f t="shared" si="93"/>
        <v>5400</v>
      </c>
    </row>
    <row r="631" spans="1:7" s="177" customFormat="1" ht="45" x14ac:dyDescent="0.25">
      <c r="A631" s="176">
        <f t="shared" si="94"/>
        <v>531</v>
      </c>
      <c r="B631" s="341" t="s">
        <v>3555</v>
      </c>
      <c r="C631" s="176">
        <v>6822</v>
      </c>
      <c r="D631" s="248" t="s">
        <v>2810</v>
      </c>
      <c r="E631" s="143" t="s">
        <v>4299</v>
      </c>
      <c r="F631" s="235">
        <v>1900</v>
      </c>
      <c r="G631" s="235">
        <f t="shared" si="93"/>
        <v>5700</v>
      </c>
    </row>
    <row r="632" spans="1:7" s="177" customFormat="1" ht="45" x14ac:dyDescent="0.25">
      <c r="A632" s="176">
        <f t="shared" si="94"/>
        <v>532</v>
      </c>
      <c r="B632" s="341" t="s">
        <v>3556</v>
      </c>
      <c r="C632" s="176">
        <v>6823</v>
      </c>
      <c r="D632" s="248" t="s">
        <v>2811</v>
      </c>
      <c r="E632" s="143" t="s">
        <v>4299</v>
      </c>
      <c r="F632" s="235">
        <v>2000</v>
      </c>
      <c r="G632" s="235">
        <f t="shared" si="93"/>
        <v>6000</v>
      </c>
    </row>
    <row r="633" spans="1:7" s="177" customFormat="1" ht="45" x14ac:dyDescent="0.25">
      <c r="A633" s="176">
        <f t="shared" si="94"/>
        <v>533</v>
      </c>
      <c r="B633" s="341" t="s">
        <v>3557</v>
      </c>
      <c r="C633" s="176">
        <v>6824</v>
      </c>
      <c r="D633" s="248" t="s">
        <v>2812</v>
      </c>
      <c r="E633" s="143" t="s">
        <v>4299</v>
      </c>
      <c r="F633" s="235">
        <v>2100</v>
      </c>
      <c r="G633" s="235">
        <f t="shared" si="93"/>
        <v>6300</v>
      </c>
    </row>
    <row r="634" spans="1:7" s="177" customFormat="1" ht="45" x14ac:dyDescent="0.25">
      <c r="A634" s="176">
        <f t="shared" si="94"/>
        <v>534</v>
      </c>
      <c r="B634" s="341" t="s">
        <v>3558</v>
      </c>
      <c r="C634" s="176">
        <v>6825</v>
      </c>
      <c r="D634" s="248" t="s">
        <v>2813</v>
      </c>
      <c r="E634" s="143" t="s">
        <v>4299</v>
      </c>
      <c r="F634" s="235">
        <v>2200</v>
      </c>
      <c r="G634" s="235">
        <f t="shared" si="93"/>
        <v>6600</v>
      </c>
    </row>
    <row r="635" spans="1:7" s="177" customFormat="1" ht="45" x14ac:dyDescent="0.25">
      <c r="A635" s="176">
        <f t="shared" si="94"/>
        <v>535</v>
      </c>
      <c r="B635" s="341" t="s">
        <v>3559</v>
      </c>
      <c r="C635" s="176">
        <v>6826</v>
      </c>
      <c r="D635" s="248" t="s">
        <v>2814</v>
      </c>
      <c r="E635" s="143" t="s">
        <v>4299</v>
      </c>
      <c r="F635" s="235">
        <v>2400</v>
      </c>
      <c r="G635" s="235">
        <f t="shared" si="93"/>
        <v>7200</v>
      </c>
    </row>
    <row r="636" spans="1:7" s="177" customFormat="1" ht="45" x14ac:dyDescent="0.25">
      <c r="A636" s="176">
        <f t="shared" si="94"/>
        <v>536</v>
      </c>
      <c r="B636" s="341" t="s">
        <v>3560</v>
      </c>
      <c r="C636" s="176">
        <v>6827</v>
      </c>
      <c r="D636" s="248" t="s">
        <v>2815</v>
      </c>
      <c r="E636" s="143" t="s">
        <v>4299</v>
      </c>
      <c r="F636" s="235">
        <v>2500</v>
      </c>
      <c r="G636" s="235">
        <f t="shared" si="93"/>
        <v>7500</v>
      </c>
    </row>
    <row r="637" spans="1:7" s="177" customFormat="1" ht="45" x14ac:dyDescent="0.25">
      <c r="A637" s="176">
        <f t="shared" si="94"/>
        <v>537</v>
      </c>
      <c r="B637" s="341" t="s">
        <v>3561</v>
      </c>
      <c r="C637" s="176">
        <v>6828</v>
      </c>
      <c r="D637" s="248" t="s">
        <v>2816</v>
      </c>
      <c r="E637" s="143" t="s">
        <v>4299</v>
      </c>
      <c r="F637" s="235">
        <v>2600</v>
      </c>
      <c r="G637" s="235">
        <f t="shared" si="93"/>
        <v>7800</v>
      </c>
    </row>
    <row r="638" spans="1:7" s="177" customFormat="1" ht="45" x14ac:dyDescent="0.25">
      <c r="A638" s="176">
        <f t="shared" si="94"/>
        <v>538</v>
      </c>
      <c r="B638" s="341" t="s">
        <v>3562</v>
      </c>
      <c r="C638" s="176">
        <v>6829</v>
      </c>
      <c r="D638" s="248" t="s">
        <v>2817</v>
      </c>
      <c r="E638" s="143" t="s">
        <v>4299</v>
      </c>
      <c r="F638" s="235">
        <v>3000</v>
      </c>
      <c r="G638" s="235">
        <f t="shared" si="93"/>
        <v>9000</v>
      </c>
    </row>
    <row r="639" spans="1:7" s="177" customFormat="1" ht="45" x14ac:dyDescent="0.25">
      <c r="A639" s="176">
        <f t="shared" si="94"/>
        <v>539</v>
      </c>
      <c r="B639" s="341" t="s">
        <v>3563</v>
      </c>
      <c r="C639" s="176">
        <v>6830</v>
      </c>
      <c r="D639" s="248" t="s">
        <v>2818</v>
      </c>
      <c r="E639" s="143" t="s">
        <v>4299</v>
      </c>
      <c r="F639" s="235">
        <v>3100</v>
      </c>
      <c r="G639" s="235">
        <f t="shared" si="93"/>
        <v>9300</v>
      </c>
    </row>
    <row r="640" spans="1:7" s="177" customFormat="1" ht="45" x14ac:dyDescent="0.25">
      <c r="A640" s="176">
        <f t="shared" si="94"/>
        <v>540</v>
      </c>
      <c r="B640" s="341" t="s">
        <v>3564</v>
      </c>
      <c r="C640" s="176">
        <v>6831</v>
      </c>
      <c r="D640" s="248" t="s">
        <v>2819</v>
      </c>
      <c r="E640" s="143" t="s">
        <v>4299</v>
      </c>
      <c r="F640" s="235">
        <v>3200</v>
      </c>
      <c r="G640" s="235">
        <f t="shared" si="93"/>
        <v>9600</v>
      </c>
    </row>
    <row r="641" spans="1:7" s="177" customFormat="1" ht="45" x14ac:dyDescent="0.25">
      <c r="A641" s="176">
        <f t="shared" si="94"/>
        <v>541</v>
      </c>
      <c r="B641" s="341" t="s">
        <v>3565</v>
      </c>
      <c r="C641" s="176">
        <v>6832</v>
      </c>
      <c r="D641" s="248" t="s">
        <v>2820</v>
      </c>
      <c r="E641" s="143" t="s">
        <v>4299</v>
      </c>
      <c r="F641" s="235">
        <v>5000</v>
      </c>
      <c r="G641" s="235">
        <f t="shared" si="93"/>
        <v>15000</v>
      </c>
    </row>
    <row r="642" spans="1:7" s="177" customFormat="1" ht="45" x14ac:dyDescent="0.25">
      <c r="A642" s="176">
        <f t="shared" si="94"/>
        <v>542</v>
      </c>
      <c r="B642" s="341" t="s">
        <v>3566</v>
      </c>
      <c r="C642" s="176">
        <v>6833</v>
      </c>
      <c r="D642" s="248" t="s">
        <v>2821</v>
      </c>
      <c r="E642" s="143" t="s">
        <v>4299</v>
      </c>
      <c r="F642" s="235">
        <v>5200</v>
      </c>
      <c r="G642" s="235">
        <f t="shared" si="93"/>
        <v>15600</v>
      </c>
    </row>
    <row r="643" spans="1:7" s="177" customFormat="1" ht="45" x14ac:dyDescent="0.25">
      <c r="A643" s="176">
        <f t="shared" si="94"/>
        <v>543</v>
      </c>
      <c r="B643" s="341" t="s">
        <v>3567</v>
      </c>
      <c r="C643" s="176">
        <v>6834</v>
      </c>
      <c r="D643" s="248" t="s">
        <v>2822</v>
      </c>
      <c r="E643" s="143" t="s">
        <v>4299</v>
      </c>
      <c r="F643" s="235">
        <v>5400</v>
      </c>
      <c r="G643" s="235">
        <f t="shared" si="93"/>
        <v>16200</v>
      </c>
    </row>
    <row r="644" spans="1:7" s="177" customFormat="1" ht="30" x14ac:dyDescent="0.25">
      <c r="A644" s="176">
        <f t="shared" si="94"/>
        <v>544</v>
      </c>
      <c r="B644" s="341" t="s">
        <v>3568</v>
      </c>
      <c r="C644" s="176">
        <v>6835</v>
      </c>
      <c r="D644" s="248" t="s">
        <v>2823</v>
      </c>
      <c r="E644" s="143" t="s">
        <v>4299</v>
      </c>
      <c r="F644" s="235">
        <v>3000</v>
      </c>
      <c r="G644" s="235">
        <f t="shared" si="93"/>
        <v>9000</v>
      </c>
    </row>
    <row r="645" spans="1:7" s="177" customFormat="1" ht="30" x14ac:dyDescent="0.25">
      <c r="A645" s="176">
        <f t="shared" si="94"/>
        <v>545</v>
      </c>
      <c r="B645" s="341" t="s">
        <v>3569</v>
      </c>
      <c r="C645" s="176">
        <v>6836</v>
      </c>
      <c r="D645" s="248" t="s">
        <v>2824</v>
      </c>
      <c r="E645" s="143" t="s">
        <v>4299</v>
      </c>
      <c r="F645" s="235">
        <v>3100</v>
      </c>
      <c r="G645" s="235">
        <f t="shared" si="93"/>
        <v>9300</v>
      </c>
    </row>
    <row r="646" spans="1:7" s="177" customFormat="1" ht="30" x14ac:dyDescent="0.25">
      <c r="A646" s="176">
        <f t="shared" si="94"/>
        <v>546</v>
      </c>
      <c r="B646" s="341" t="s">
        <v>3570</v>
      </c>
      <c r="C646" s="176">
        <v>6837</v>
      </c>
      <c r="D646" s="248" t="s">
        <v>2825</v>
      </c>
      <c r="E646" s="143" t="s">
        <v>4299</v>
      </c>
      <c r="F646" s="235">
        <v>3200</v>
      </c>
      <c r="G646" s="235">
        <f t="shared" si="93"/>
        <v>9600</v>
      </c>
    </row>
    <row r="647" spans="1:7" s="177" customFormat="1" ht="45" x14ac:dyDescent="0.25">
      <c r="A647" s="176">
        <f t="shared" si="94"/>
        <v>547</v>
      </c>
      <c r="B647" s="341" t="s">
        <v>3571</v>
      </c>
      <c r="C647" s="176">
        <v>6838</v>
      </c>
      <c r="D647" s="248" t="s">
        <v>2826</v>
      </c>
      <c r="E647" s="143" t="s">
        <v>4299</v>
      </c>
      <c r="F647" s="235">
        <v>2500</v>
      </c>
      <c r="G647" s="235">
        <f t="shared" si="93"/>
        <v>7500</v>
      </c>
    </row>
    <row r="648" spans="1:7" s="177" customFormat="1" ht="30" x14ac:dyDescent="0.25">
      <c r="A648" s="176">
        <f t="shared" si="94"/>
        <v>548</v>
      </c>
      <c r="B648" s="341" t="s">
        <v>3572</v>
      </c>
      <c r="C648" s="176">
        <v>6839</v>
      </c>
      <c r="D648" s="248" t="s">
        <v>2827</v>
      </c>
      <c r="E648" s="143" t="s">
        <v>4299</v>
      </c>
      <c r="F648" s="235">
        <v>7500</v>
      </c>
      <c r="G648" s="235">
        <f t="shared" si="93"/>
        <v>22500</v>
      </c>
    </row>
    <row r="649" spans="1:7" s="177" customFormat="1" ht="15" customHeight="1" x14ac:dyDescent="0.25">
      <c r="A649" s="661" t="s">
        <v>630</v>
      </c>
      <c r="B649" s="662"/>
      <c r="C649" s="662"/>
      <c r="D649" s="662"/>
      <c r="E649" s="662"/>
      <c r="F649" s="662"/>
      <c r="G649" s="663"/>
    </row>
    <row r="650" spans="1:7" s="177" customFormat="1" ht="21.75" customHeight="1" x14ac:dyDescent="0.25">
      <c r="A650" s="176">
        <f>A648+1</f>
        <v>549</v>
      </c>
      <c r="B650" s="343" t="s">
        <v>4685</v>
      </c>
      <c r="C650" s="144">
        <v>1922</v>
      </c>
      <c r="D650" s="143" t="s">
        <v>65</v>
      </c>
      <c r="E650" s="143" t="s">
        <v>4299</v>
      </c>
      <c r="F650" s="151">
        <v>800</v>
      </c>
      <c r="G650" s="235">
        <f t="shared" si="93"/>
        <v>2400</v>
      </c>
    </row>
    <row r="651" spans="1:7" s="177" customFormat="1" ht="20.25" customHeight="1" x14ac:dyDescent="0.25">
      <c r="A651" s="176">
        <f>A650+1</f>
        <v>550</v>
      </c>
      <c r="B651" s="341" t="s">
        <v>3233</v>
      </c>
      <c r="C651" s="149">
        <v>6790</v>
      </c>
      <c r="D651" s="143" t="s">
        <v>3232</v>
      </c>
      <c r="E651" s="143" t="s">
        <v>4299</v>
      </c>
      <c r="F651" s="151">
        <v>200</v>
      </c>
      <c r="G651" s="235">
        <f t="shared" si="93"/>
        <v>600</v>
      </c>
    </row>
    <row r="652" spans="1:7" s="177" customFormat="1" ht="30" x14ac:dyDescent="0.25">
      <c r="A652" s="176">
        <f t="shared" ref="A652:A664" si="95">A651+1</f>
        <v>551</v>
      </c>
      <c r="B652" s="341" t="s">
        <v>1313</v>
      </c>
      <c r="C652" s="144">
        <v>4006</v>
      </c>
      <c r="D652" s="143" t="s">
        <v>1312</v>
      </c>
      <c r="E652" s="143" t="s">
        <v>4299</v>
      </c>
      <c r="F652" s="151">
        <v>770</v>
      </c>
      <c r="G652" s="235">
        <f t="shared" si="93"/>
        <v>2310</v>
      </c>
    </row>
    <row r="653" spans="1:7" s="177" customFormat="1" ht="30" x14ac:dyDescent="0.25">
      <c r="A653" s="176">
        <f t="shared" si="95"/>
        <v>552</v>
      </c>
      <c r="B653" s="343" t="s">
        <v>4686</v>
      </c>
      <c r="C653" s="149">
        <v>6785</v>
      </c>
      <c r="D653" s="143" t="s">
        <v>1314</v>
      </c>
      <c r="E653" s="143" t="s">
        <v>4299</v>
      </c>
      <c r="F653" s="151">
        <v>500</v>
      </c>
      <c r="G653" s="235">
        <f t="shared" si="93"/>
        <v>1500</v>
      </c>
    </row>
    <row r="654" spans="1:7" s="177" customFormat="1" ht="30" x14ac:dyDescent="0.25">
      <c r="A654" s="176">
        <f t="shared" si="95"/>
        <v>553</v>
      </c>
      <c r="B654" s="343" t="s">
        <v>4687</v>
      </c>
      <c r="C654" s="149">
        <v>6787</v>
      </c>
      <c r="D654" s="143" t="s">
        <v>1315</v>
      </c>
      <c r="E654" s="143" t="s">
        <v>4299</v>
      </c>
      <c r="F654" s="151">
        <v>390</v>
      </c>
      <c r="G654" s="235">
        <f t="shared" si="93"/>
        <v>1170</v>
      </c>
    </row>
    <row r="655" spans="1:7" s="177" customFormat="1" ht="18.75" customHeight="1" x14ac:dyDescent="0.25">
      <c r="A655" s="176">
        <f t="shared" si="95"/>
        <v>554</v>
      </c>
      <c r="B655" s="343" t="s">
        <v>4927</v>
      </c>
      <c r="C655" s="144">
        <v>8921</v>
      </c>
      <c r="D655" s="168" t="s">
        <v>4928</v>
      </c>
      <c r="E655" s="144" t="s">
        <v>4299</v>
      </c>
      <c r="F655" s="151">
        <v>1600</v>
      </c>
      <c r="G655" s="151">
        <f>F655*3</f>
        <v>4800</v>
      </c>
    </row>
    <row r="656" spans="1:7" s="177" customFormat="1" ht="20.25" customHeight="1" x14ac:dyDescent="0.25">
      <c r="A656" s="176">
        <f t="shared" si="95"/>
        <v>555</v>
      </c>
      <c r="B656" s="343" t="s">
        <v>4688</v>
      </c>
      <c r="C656" s="144">
        <v>4004</v>
      </c>
      <c r="D656" s="148" t="s">
        <v>1310</v>
      </c>
      <c r="E656" s="143" t="s">
        <v>4299</v>
      </c>
      <c r="F656" s="151">
        <v>780</v>
      </c>
      <c r="G656" s="235">
        <f t="shared" si="93"/>
        <v>2340</v>
      </c>
    </row>
    <row r="657" spans="1:7" s="177" customFormat="1" ht="21" customHeight="1" x14ac:dyDescent="0.25">
      <c r="A657" s="176">
        <f t="shared" si="95"/>
        <v>556</v>
      </c>
      <c r="B657" s="341" t="s">
        <v>1311</v>
      </c>
      <c r="C657" s="144">
        <v>4005</v>
      </c>
      <c r="D657" s="148" t="s">
        <v>66</v>
      </c>
      <c r="E657" s="143" t="s">
        <v>4299</v>
      </c>
      <c r="F657" s="151">
        <v>450</v>
      </c>
      <c r="G657" s="235">
        <f t="shared" si="93"/>
        <v>1350</v>
      </c>
    </row>
    <row r="658" spans="1:7" s="177" customFormat="1" ht="30" x14ac:dyDescent="0.25">
      <c r="A658" s="176">
        <f t="shared" si="95"/>
        <v>557</v>
      </c>
      <c r="B658" s="343" t="s">
        <v>4689</v>
      </c>
      <c r="C658" s="144">
        <v>1915</v>
      </c>
      <c r="D658" s="143" t="s">
        <v>1316</v>
      </c>
      <c r="E658" s="143" t="s">
        <v>4299</v>
      </c>
      <c r="F658" s="151">
        <v>1800</v>
      </c>
      <c r="G658" s="235">
        <f t="shared" si="93"/>
        <v>5400</v>
      </c>
    </row>
    <row r="659" spans="1:7" s="177" customFormat="1" ht="30" x14ac:dyDescent="0.25">
      <c r="A659" s="176">
        <f t="shared" si="95"/>
        <v>558</v>
      </c>
      <c r="B659" s="343" t="s">
        <v>4690</v>
      </c>
      <c r="C659" s="149">
        <v>6792</v>
      </c>
      <c r="D659" s="143" t="s">
        <v>3231</v>
      </c>
      <c r="E659" s="143" t="s">
        <v>4299</v>
      </c>
      <c r="F659" s="151">
        <v>1000</v>
      </c>
      <c r="G659" s="235">
        <f t="shared" si="93"/>
        <v>3000</v>
      </c>
    </row>
    <row r="660" spans="1:7" s="177" customFormat="1" ht="20.100000000000001" customHeight="1" x14ac:dyDescent="0.25">
      <c r="A660" s="176">
        <f t="shared" si="95"/>
        <v>559</v>
      </c>
      <c r="B660" s="343" t="s">
        <v>4691</v>
      </c>
      <c r="C660" s="149">
        <v>6788</v>
      </c>
      <c r="D660" s="143" t="s">
        <v>3230</v>
      </c>
      <c r="E660" s="143" t="s">
        <v>4299</v>
      </c>
      <c r="F660" s="151">
        <v>800</v>
      </c>
      <c r="G660" s="235">
        <f t="shared" si="93"/>
        <v>2400</v>
      </c>
    </row>
    <row r="661" spans="1:7" s="177" customFormat="1" ht="20.100000000000001" customHeight="1" x14ac:dyDescent="0.25">
      <c r="A661" s="176">
        <f t="shared" si="95"/>
        <v>560</v>
      </c>
      <c r="B661" s="343" t="s">
        <v>4692</v>
      </c>
      <c r="C661" s="144">
        <v>2978</v>
      </c>
      <c r="D661" s="143" t="s">
        <v>64</v>
      </c>
      <c r="E661" s="143" t="s">
        <v>4299</v>
      </c>
      <c r="F661" s="151">
        <v>1000</v>
      </c>
      <c r="G661" s="235">
        <f t="shared" si="93"/>
        <v>3000</v>
      </c>
    </row>
    <row r="662" spans="1:7" s="177" customFormat="1" ht="20.100000000000001" customHeight="1" x14ac:dyDescent="0.25">
      <c r="A662" s="176">
        <f t="shared" si="95"/>
        <v>561</v>
      </c>
      <c r="B662" s="343" t="s">
        <v>4693</v>
      </c>
      <c r="C662" s="144">
        <v>1925</v>
      </c>
      <c r="D662" s="143" t="s">
        <v>2285</v>
      </c>
      <c r="E662" s="143" t="s">
        <v>4299</v>
      </c>
      <c r="F662" s="151">
        <v>700</v>
      </c>
      <c r="G662" s="235">
        <f t="shared" si="93"/>
        <v>2100</v>
      </c>
    </row>
    <row r="663" spans="1:7" s="177" customFormat="1" ht="20.100000000000001" customHeight="1" x14ac:dyDescent="0.25">
      <c r="A663" s="176">
        <f t="shared" si="95"/>
        <v>562</v>
      </c>
      <c r="B663" s="343" t="s">
        <v>4694</v>
      </c>
      <c r="C663" s="144">
        <v>4003</v>
      </c>
      <c r="D663" s="143" t="s">
        <v>2286</v>
      </c>
      <c r="E663" s="143" t="s">
        <v>4299</v>
      </c>
      <c r="F663" s="151">
        <v>780</v>
      </c>
      <c r="G663" s="235">
        <f t="shared" si="93"/>
        <v>2340</v>
      </c>
    </row>
    <row r="664" spans="1:7" s="177" customFormat="1" ht="20.100000000000001" customHeight="1" x14ac:dyDescent="0.25">
      <c r="A664" s="176">
        <f t="shared" si="95"/>
        <v>563</v>
      </c>
      <c r="B664" s="341" t="s">
        <v>3522</v>
      </c>
      <c r="C664" s="144">
        <v>2980</v>
      </c>
      <c r="D664" s="148" t="s">
        <v>3523</v>
      </c>
      <c r="E664" s="143" t="s">
        <v>4299</v>
      </c>
      <c r="F664" s="151">
        <v>450</v>
      </c>
      <c r="G664" s="235">
        <f t="shared" si="93"/>
        <v>1350</v>
      </c>
    </row>
    <row r="665" spans="1:7" s="177" customFormat="1" ht="15" customHeight="1" x14ac:dyDescent="0.25">
      <c r="A665" s="661" t="s">
        <v>67</v>
      </c>
      <c r="B665" s="662"/>
      <c r="C665" s="662"/>
      <c r="D665" s="662"/>
      <c r="E665" s="662"/>
      <c r="F665" s="662"/>
      <c r="G665" s="663"/>
    </row>
    <row r="666" spans="1:7" s="177" customFormat="1" ht="45" x14ac:dyDescent="0.25">
      <c r="A666" s="176">
        <f>A664+1</f>
        <v>564</v>
      </c>
      <c r="B666" s="343" t="s">
        <v>5123</v>
      </c>
      <c r="C666" s="144">
        <v>6618</v>
      </c>
      <c r="D666" s="143" t="s">
        <v>3499</v>
      </c>
      <c r="E666" s="143" t="s">
        <v>4299</v>
      </c>
      <c r="F666" s="151">
        <v>600</v>
      </c>
      <c r="G666" s="151">
        <f>F666*2</f>
        <v>1200</v>
      </c>
    </row>
    <row r="667" spans="1:7" s="177" customFormat="1" ht="45" x14ac:dyDescent="0.25">
      <c r="A667" s="176">
        <f>A666+1</f>
        <v>565</v>
      </c>
      <c r="B667" s="343" t="s">
        <v>5124</v>
      </c>
      <c r="C667" s="144">
        <v>6619</v>
      </c>
      <c r="D667" s="143" t="s">
        <v>3500</v>
      </c>
      <c r="E667" s="143" t="s">
        <v>4299</v>
      </c>
      <c r="F667" s="151">
        <v>600</v>
      </c>
      <c r="G667" s="151">
        <f t="shared" ref="G667:G683" si="96">F667*2</f>
        <v>1200</v>
      </c>
    </row>
    <row r="668" spans="1:7" s="177" customFormat="1" ht="30" x14ac:dyDescent="0.25">
      <c r="A668" s="176">
        <f t="shared" ref="A668:A685" si="97">A667+1</f>
        <v>566</v>
      </c>
      <c r="B668" s="343" t="s">
        <v>5084</v>
      </c>
      <c r="C668" s="144">
        <v>6621</v>
      </c>
      <c r="D668" s="143" t="s">
        <v>5050</v>
      </c>
      <c r="E668" s="143" t="s">
        <v>4299</v>
      </c>
      <c r="F668" s="151">
        <v>430</v>
      </c>
      <c r="G668" s="151">
        <f t="shared" si="96"/>
        <v>860</v>
      </c>
    </row>
    <row r="669" spans="1:7" s="177" customFormat="1" ht="30" x14ac:dyDescent="0.25">
      <c r="A669" s="176">
        <f t="shared" si="97"/>
        <v>567</v>
      </c>
      <c r="B669" s="343" t="s">
        <v>5085</v>
      </c>
      <c r="C669" s="144">
        <v>6622</v>
      </c>
      <c r="D669" s="143" t="s">
        <v>5051</v>
      </c>
      <c r="E669" s="143" t="s">
        <v>4299</v>
      </c>
      <c r="F669" s="151">
        <v>430</v>
      </c>
      <c r="G669" s="151">
        <f t="shared" si="96"/>
        <v>860</v>
      </c>
    </row>
    <row r="670" spans="1:7" s="177" customFormat="1" ht="45" x14ac:dyDescent="0.25">
      <c r="A670" s="176">
        <f t="shared" si="97"/>
        <v>568</v>
      </c>
      <c r="B670" s="343" t="s">
        <v>5125</v>
      </c>
      <c r="C670" s="144">
        <v>2893</v>
      </c>
      <c r="D670" s="234" t="s">
        <v>3501</v>
      </c>
      <c r="E670" s="143" t="s">
        <v>4299</v>
      </c>
      <c r="F670" s="235">
        <v>12400</v>
      </c>
      <c r="G670" s="151">
        <f t="shared" si="96"/>
        <v>24800</v>
      </c>
    </row>
    <row r="671" spans="1:7" s="177" customFormat="1" ht="30" x14ac:dyDescent="0.25">
      <c r="A671" s="176">
        <f t="shared" si="97"/>
        <v>569</v>
      </c>
      <c r="B671" s="341" t="s">
        <v>5126</v>
      </c>
      <c r="C671" s="144">
        <v>2894</v>
      </c>
      <c r="D671" s="143" t="s">
        <v>3502</v>
      </c>
      <c r="E671" s="143" t="s">
        <v>4299</v>
      </c>
      <c r="F671" s="151">
        <v>12300</v>
      </c>
      <c r="G671" s="151">
        <f t="shared" si="96"/>
        <v>24600</v>
      </c>
    </row>
    <row r="672" spans="1:7" s="177" customFormat="1" ht="30" x14ac:dyDescent="0.25">
      <c r="A672" s="176">
        <f t="shared" si="97"/>
        <v>570</v>
      </c>
      <c r="B672" s="341" t="s">
        <v>5127</v>
      </c>
      <c r="C672" s="144">
        <v>8701</v>
      </c>
      <c r="D672" s="143" t="s">
        <v>3529</v>
      </c>
      <c r="E672" s="143" t="s">
        <v>4299</v>
      </c>
      <c r="F672" s="151">
        <v>12300</v>
      </c>
      <c r="G672" s="151">
        <f t="shared" si="96"/>
        <v>24600</v>
      </c>
    </row>
    <row r="673" spans="1:7" s="177" customFormat="1" ht="30" x14ac:dyDescent="0.25">
      <c r="A673" s="176">
        <f t="shared" si="97"/>
        <v>571</v>
      </c>
      <c r="B673" s="341" t="s">
        <v>5128</v>
      </c>
      <c r="C673" s="144">
        <v>2895</v>
      </c>
      <c r="D673" s="143" t="s">
        <v>3519</v>
      </c>
      <c r="E673" s="143" t="s">
        <v>4299</v>
      </c>
      <c r="F673" s="151">
        <v>8165</v>
      </c>
      <c r="G673" s="151">
        <f t="shared" si="96"/>
        <v>16330</v>
      </c>
    </row>
    <row r="674" spans="1:7" s="177" customFormat="1" ht="20.100000000000001" customHeight="1" x14ac:dyDescent="0.25">
      <c r="A674" s="176">
        <f t="shared" si="97"/>
        <v>572</v>
      </c>
      <c r="B674" s="343" t="s">
        <v>4695</v>
      </c>
      <c r="C674" s="144">
        <v>58</v>
      </c>
      <c r="D674" s="143" t="s">
        <v>68</v>
      </c>
      <c r="E674" s="143" t="s">
        <v>4299</v>
      </c>
      <c r="F674" s="151">
        <v>8000</v>
      </c>
      <c r="G674" s="151">
        <f>F674*2</f>
        <v>16000</v>
      </c>
    </row>
    <row r="675" spans="1:7" s="177" customFormat="1" ht="20.100000000000001" customHeight="1" x14ac:dyDescent="0.25">
      <c r="A675" s="176">
        <f t="shared" si="97"/>
        <v>573</v>
      </c>
      <c r="B675" s="343" t="s">
        <v>4696</v>
      </c>
      <c r="C675" s="144">
        <v>4017</v>
      </c>
      <c r="D675" s="148" t="s">
        <v>2287</v>
      </c>
      <c r="E675" s="143" t="s">
        <v>4299</v>
      </c>
      <c r="F675" s="151">
        <v>141680</v>
      </c>
      <c r="G675" s="151">
        <f t="shared" si="96"/>
        <v>283360</v>
      </c>
    </row>
    <row r="676" spans="1:7" s="177" customFormat="1" ht="20.100000000000001" customHeight="1" x14ac:dyDescent="0.25">
      <c r="A676" s="176">
        <f t="shared" si="97"/>
        <v>574</v>
      </c>
      <c r="B676" s="343" t="s">
        <v>3505</v>
      </c>
      <c r="C676" s="144">
        <v>8703</v>
      </c>
      <c r="D676" s="167" t="s">
        <v>3510</v>
      </c>
      <c r="E676" s="143" t="s">
        <v>4299</v>
      </c>
      <c r="F676" s="289" t="s">
        <v>3515</v>
      </c>
      <c r="G676" s="151">
        <v>283360</v>
      </c>
    </row>
    <row r="677" spans="1:7" s="177" customFormat="1" ht="20.100000000000001" customHeight="1" x14ac:dyDescent="0.25">
      <c r="A677" s="176">
        <f t="shared" si="97"/>
        <v>575</v>
      </c>
      <c r="B677" s="343" t="s">
        <v>4697</v>
      </c>
      <c r="C677" s="144">
        <v>2103</v>
      </c>
      <c r="D677" s="143" t="s">
        <v>70</v>
      </c>
      <c r="E677" s="143" t="s">
        <v>4299</v>
      </c>
      <c r="F677" s="151">
        <v>3450</v>
      </c>
      <c r="G677" s="151">
        <f t="shared" si="96"/>
        <v>6900</v>
      </c>
    </row>
    <row r="678" spans="1:7" s="177" customFormat="1" ht="20.100000000000001" customHeight="1" x14ac:dyDescent="0.25">
      <c r="A678" s="176">
        <f t="shared" si="97"/>
        <v>576</v>
      </c>
      <c r="B678" s="343" t="s">
        <v>3507</v>
      </c>
      <c r="C678" s="144">
        <v>8705</v>
      </c>
      <c r="D678" s="167" t="s">
        <v>3512</v>
      </c>
      <c r="E678" s="143" t="s">
        <v>4299</v>
      </c>
      <c r="F678" s="289" t="s">
        <v>3516</v>
      </c>
      <c r="G678" s="151">
        <v>740000</v>
      </c>
    </row>
    <row r="679" spans="1:7" s="177" customFormat="1" ht="20.100000000000001" customHeight="1" x14ac:dyDescent="0.25">
      <c r="A679" s="176">
        <f t="shared" si="97"/>
        <v>577</v>
      </c>
      <c r="B679" s="343" t="s">
        <v>3508</v>
      </c>
      <c r="C679" s="144">
        <v>8706</v>
      </c>
      <c r="D679" s="167" t="s">
        <v>3513</v>
      </c>
      <c r="E679" s="143" t="s">
        <v>4299</v>
      </c>
      <c r="F679" s="289" t="s">
        <v>3517</v>
      </c>
      <c r="G679" s="151">
        <v>16330</v>
      </c>
    </row>
    <row r="680" spans="1:7" s="177" customFormat="1" ht="20.100000000000001" customHeight="1" x14ac:dyDescent="0.25">
      <c r="A680" s="176">
        <f t="shared" si="97"/>
        <v>578</v>
      </c>
      <c r="B680" s="343" t="s">
        <v>3506</v>
      </c>
      <c r="C680" s="144">
        <v>8704</v>
      </c>
      <c r="D680" s="167" t="s">
        <v>3511</v>
      </c>
      <c r="E680" s="143" t="s">
        <v>4299</v>
      </c>
      <c r="F680" s="289" t="s">
        <v>3515</v>
      </c>
      <c r="G680" s="151">
        <v>283360</v>
      </c>
    </row>
    <row r="681" spans="1:7" s="177" customFormat="1" ht="20.100000000000001" customHeight="1" x14ac:dyDescent="0.25">
      <c r="A681" s="176">
        <f t="shared" si="97"/>
        <v>579</v>
      </c>
      <c r="B681" s="343" t="s">
        <v>4698</v>
      </c>
      <c r="C681" s="144">
        <v>2099</v>
      </c>
      <c r="D681" s="143" t="s">
        <v>578</v>
      </c>
      <c r="E681" s="143" t="s">
        <v>4299</v>
      </c>
      <c r="F681" s="151">
        <v>2200</v>
      </c>
      <c r="G681" s="151">
        <f t="shared" si="96"/>
        <v>4400</v>
      </c>
    </row>
    <row r="682" spans="1:7" s="177" customFormat="1" ht="20.100000000000001" customHeight="1" x14ac:dyDescent="0.25">
      <c r="A682" s="176">
        <f t="shared" si="97"/>
        <v>580</v>
      </c>
      <c r="B682" s="343" t="s">
        <v>3509</v>
      </c>
      <c r="C682" s="144">
        <v>8707</v>
      </c>
      <c r="D682" s="167" t="s">
        <v>3514</v>
      </c>
      <c r="E682" s="143" t="s">
        <v>4299</v>
      </c>
      <c r="F682" s="289" t="s">
        <v>3518</v>
      </c>
      <c r="G682" s="151">
        <v>50000</v>
      </c>
    </row>
    <row r="683" spans="1:7" s="177" customFormat="1" ht="30" x14ac:dyDescent="0.25">
      <c r="A683" s="176">
        <f t="shared" si="97"/>
        <v>581</v>
      </c>
      <c r="B683" s="343" t="s">
        <v>580</v>
      </c>
      <c r="C683" s="144">
        <v>6678</v>
      </c>
      <c r="D683" s="143" t="s">
        <v>5087</v>
      </c>
      <c r="E683" s="143" t="s">
        <v>5086</v>
      </c>
      <c r="F683" s="151">
        <v>800</v>
      </c>
      <c r="G683" s="151">
        <f t="shared" si="96"/>
        <v>1600</v>
      </c>
    </row>
    <row r="684" spans="1:7" s="177" customFormat="1" ht="18" customHeight="1" x14ac:dyDescent="0.25">
      <c r="A684" s="176">
        <f t="shared" si="97"/>
        <v>582</v>
      </c>
      <c r="B684" s="341" t="s">
        <v>1317</v>
      </c>
      <c r="C684" s="144">
        <v>3323</v>
      </c>
      <c r="D684" s="143" t="s">
        <v>69</v>
      </c>
      <c r="E684" s="143" t="s">
        <v>4299</v>
      </c>
      <c r="F684" s="151">
        <v>1300</v>
      </c>
      <c r="G684" s="151">
        <f>F684*2</f>
        <v>2600</v>
      </c>
    </row>
    <row r="685" spans="1:7" s="177" customFormat="1" ht="30" x14ac:dyDescent="0.25">
      <c r="A685" s="176">
        <f t="shared" si="97"/>
        <v>583</v>
      </c>
      <c r="B685" s="343" t="s">
        <v>3503</v>
      </c>
      <c r="C685" s="144">
        <v>8702</v>
      </c>
      <c r="D685" s="167" t="s">
        <v>3504</v>
      </c>
      <c r="E685" s="143" t="s">
        <v>4299</v>
      </c>
      <c r="F685" s="151">
        <v>15000</v>
      </c>
      <c r="G685" s="151">
        <f>F685*2</f>
        <v>30000</v>
      </c>
    </row>
    <row r="686" spans="1:7" s="177" customFormat="1" ht="15" customHeight="1" x14ac:dyDescent="0.25">
      <c r="A686" s="661" t="s">
        <v>71</v>
      </c>
      <c r="B686" s="662"/>
      <c r="C686" s="662"/>
      <c r="D686" s="662"/>
      <c r="E686" s="662"/>
      <c r="F686" s="662"/>
      <c r="G686" s="663"/>
    </row>
    <row r="687" spans="1:7" s="177" customFormat="1" ht="15" customHeight="1" x14ac:dyDescent="0.25">
      <c r="A687" s="661" t="s">
        <v>72</v>
      </c>
      <c r="B687" s="662"/>
      <c r="C687" s="662"/>
      <c r="D687" s="662"/>
      <c r="E687" s="662"/>
      <c r="F687" s="662"/>
      <c r="G687" s="663"/>
    </row>
    <row r="688" spans="1:7" s="177" customFormat="1" ht="20.100000000000001" customHeight="1" x14ac:dyDescent="0.25">
      <c r="A688" s="176">
        <f>A685+1</f>
        <v>584</v>
      </c>
      <c r="B688" s="343" t="s">
        <v>4699</v>
      </c>
      <c r="C688" s="144">
        <v>3616</v>
      </c>
      <c r="D688" s="167" t="s">
        <v>73</v>
      </c>
      <c r="E688" s="143" t="s">
        <v>4299</v>
      </c>
      <c r="F688" s="235">
        <v>600</v>
      </c>
      <c r="G688" s="151">
        <f t="shared" ref="G688:G690" si="98">F688*2</f>
        <v>1200</v>
      </c>
    </row>
    <row r="689" spans="1:7" s="177" customFormat="1" ht="20.100000000000001" customHeight="1" x14ac:dyDescent="0.25">
      <c r="A689" s="176">
        <f>A688+1</f>
        <v>585</v>
      </c>
      <c r="B689" s="343" t="s">
        <v>4700</v>
      </c>
      <c r="C689" s="144">
        <v>3617</v>
      </c>
      <c r="D689" s="167" t="s">
        <v>74</v>
      </c>
      <c r="E689" s="143" t="s">
        <v>4299</v>
      </c>
      <c r="F689" s="235">
        <v>800</v>
      </c>
      <c r="G689" s="151">
        <f t="shared" si="98"/>
        <v>1600</v>
      </c>
    </row>
    <row r="690" spans="1:7" s="177" customFormat="1" ht="20.100000000000001" customHeight="1" x14ac:dyDescent="0.25">
      <c r="A690" s="176">
        <f>A689+1</f>
        <v>586</v>
      </c>
      <c r="B690" s="343" t="s">
        <v>4701</v>
      </c>
      <c r="C690" s="144">
        <v>3618</v>
      </c>
      <c r="D690" s="167" t="s">
        <v>75</v>
      </c>
      <c r="E690" s="143" t="s">
        <v>4299</v>
      </c>
      <c r="F690" s="235">
        <v>950</v>
      </c>
      <c r="G690" s="151">
        <f t="shared" si="98"/>
        <v>1900</v>
      </c>
    </row>
    <row r="691" spans="1:7" s="177" customFormat="1" ht="15" customHeight="1" x14ac:dyDescent="0.25">
      <c r="A691" s="661" t="s">
        <v>76</v>
      </c>
      <c r="B691" s="662"/>
      <c r="C691" s="662"/>
      <c r="D691" s="662"/>
      <c r="E691" s="662"/>
      <c r="F691" s="662"/>
      <c r="G691" s="663"/>
    </row>
    <row r="692" spans="1:7" s="177" customFormat="1" ht="30" x14ac:dyDescent="0.25">
      <c r="A692" s="176">
        <f>A690+1</f>
        <v>587</v>
      </c>
      <c r="B692" s="341" t="s">
        <v>2855</v>
      </c>
      <c r="C692" s="144">
        <v>2982</v>
      </c>
      <c r="D692" s="143" t="s">
        <v>2854</v>
      </c>
      <c r="E692" s="143" t="s">
        <v>4299</v>
      </c>
      <c r="F692" s="235">
        <v>1250</v>
      </c>
      <c r="G692" s="151">
        <f t="shared" ref="G692:G696" si="99">F692*2</f>
        <v>2500</v>
      </c>
    </row>
    <row r="693" spans="1:7" s="177" customFormat="1" ht="18.75" customHeight="1" x14ac:dyDescent="0.25">
      <c r="A693" s="176">
        <f>A692+1</f>
        <v>588</v>
      </c>
      <c r="B693" s="343" t="s">
        <v>4702</v>
      </c>
      <c r="C693" s="144">
        <v>1482</v>
      </c>
      <c r="D693" s="167" t="s">
        <v>1318</v>
      </c>
      <c r="E693" s="143" t="s">
        <v>4299</v>
      </c>
      <c r="F693" s="235">
        <v>265</v>
      </c>
      <c r="G693" s="151">
        <f t="shared" si="99"/>
        <v>530</v>
      </c>
    </row>
    <row r="694" spans="1:7" s="177" customFormat="1" ht="30" x14ac:dyDescent="0.25">
      <c r="A694" s="176">
        <f t="shared" ref="A694:A696" si="100">A693+1</f>
        <v>589</v>
      </c>
      <c r="B694" s="343" t="s">
        <v>4703</v>
      </c>
      <c r="C694" s="144">
        <v>2236</v>
      </c>
      <c r="D694" s="167" t="s">
        <v>2852</v>
      </c>
      <c r="E694" s="143" t="s">
        <v>4299</v>
      </c>
      <c r="F694" s="235">
        <v>2400</v>
      </c>
      <c r="G694" s="151">
        <f t="shared" si="99"/>
        <v>4800</v>
      </c>
    </row>
    <row r="695" spans="1:7" s="177" customFormat="1" ht="30" x14ac:dyDescent="0.25">
      <c r="A695" s="176">
        <f t="shared" si="100"/>
        <v>590</v>
      </c>
      <c r="B695" s="343" t="s">
        <v>4704</v>
      </c>
      <c r="C695" s="144">
        <v>728</v>
      </c>
      <c r="D695" s="167" t="s">
        <v>2853</v>
      </c>
      <c r="E695" s="143" t="s">
        <v>4299</v>
      </c>
      <c r="F695" s="235">
        <v>2400</v>
      </c>
      <c r="G695" s="151">
        <f t="shared" si="99"/>
        <v>4800</v>
      </c>
    </row>
    <row r="696" spans="1:7" s="177" customFormat="1" ht="30" x14ac:dyDescent="0.25">
      <c r="A696" s="176">
        <f t="shared" si="100"/>
        <v>591</v>
      </c>
      <c r="B696" s="343" t="s">
        <v>3520</v>
      </c>
      <c r="C696" s="144" t="s">
        <v>77</v>
      </c>
      <c r="D696" s="143" t="s">
        <v>3521</v>
      </c>
      <c r="E696" s="143" t="s">
        <v>4299</v>
      </c>
      <c r="F696" s="235">
        <v>550</v>
      </c>
      <c r="G696" s="151">
        <f t="shared" si="99"/>
        <v>1100</v>
      </c>
    </row>
    <row r="697" spans="1:7" s="177" customFormat="1" ht="15" customHeight="1" x14ac:dyDescent="0.25">
      <c r="A697" s="661" t="s">
        <v>5787</v>
      </c>
      <c r="B697" s="662"/>
      <c r="C697" s="662"/>
      <c r="D697" s="662"/>
      <c r="E697" s="662"/>
      <c r="F697" s="662"/>
      <c r="G697" s="663"/>
    </row>
    <row r="698" spans="1:7" s="177" customFormat="1" ht="30" x14ac:dyDescent="0.25">
      <c r="A698" s="149">
        <f>A696+1</f>
        <v>592</v>
      </c>
      <c r="B698" s="341" t="s">
        <v>5729</v>
      </c>
      <c r="C698" s="149">
        <v>9136</v>
      </c>
      <c r="D698" s="143" t="s">
        <v>5788</v>
      </c>
      <c r="E698" s="144" t="s">
        <v>4299</v>
      </c>
      <c r="F698" s="151">
        <v>1600</v>
      </c>
      <c r="G698" s="151">
        <f>F698*2</f>
        <v>3200</v>
      </c>
    </row>
    <row r="699" spans="1:7" s="177" customFormat="1" ht="30" x14ac:dyDescent="0.25">
      <c r="A699" s="149">
        <f>A698+1</f>
        <v>593</v>
      </c>
      <c r="B699" s="341" t="s">
        <v>5730</v>
      </c>
      <c r="C699" s="149">
        <v>9137</v>
      </c>
      <c r="D699" s="143" t="s">
        <v>5789</v>
      </c>
      <c r="E699" s="144" t="s">
        <v>4299</v>
      </c>
      <c r="F699" s="151">
        <v>1800</v>
      </c>
      <c r="G699" s="151">
        <f t="shared" ref="G699:G704" si="101">F699*2</f>
        <v>3600</v>
      </c>
    </row>
    <row r="700" spans="1:7" s="177" customFormat="1" ht="30" x14ac:dyDescent="0.25">
      <c r="A700" s="149">
        <f>A699+1</f>
        <v>594</v>
      </c>
      <c r="B700" s="341" t="s">
        <v>5732</v>
      </c>
      <c r="C700" s="149">
        <v>9138</v>
      </c>
      <c r="D700" s="143" t="s">
        <v>5790</v>
      </c>
      <c r="E700" s="144" t="s">
        <v>4299</v>
      </c>
      <c r="F700" s="151">
        <v>1950</v>
      </c>
      <c r="G700" s="151">
        <f t="shared" si="101"/>
        <v>3900</v>
      </c>
    </row>
    <row r="701" spans="1:7" s="177" customFormat="1" ht="30" x14ac:dyDescent="0.25">
      <c r="A701" s="149">
        <f t="shared" ref="A701:A704" si="102">A700+1</f>
        <v>595</v>
      </c>
      <c r="B701" s="341" t="s">
        <v>5734</v>
      </c>
      <c r="C701" s="149">
        <v>9139</v>
      </c>
      <c r="D701" s="143" t="s">
        <v>5791</v>
      </c>
      <c r="E701" s="144" t="s">
        <v>4299</v>
      </c>
      <c r="F701" s="151">
        <v>2250</v>
      </c>
      <c r="G701" s="151">
        <f t="shared" si="101"/>
        <v>4500</v>
      </c>
    </row>
    <row r="702" spans="1:7" s="177" customFormat="1" ht="30" x14ac:dyDescent="0.25">
      <c r="A702" s="149">
        <f t="shared" si="102"/>
        <v>596</v>
      </c>
      <c r="B702" s="341" t="s">
        <v>5735</v>
      </c>
      <c r="C702" s="149">
        <v>9140</v>
      </c>
      <c r="D702" s="143" t="s">
        <v>5792</v>
      </c>
      <c r="E702" s="144" t="s">
        <v>4299</v>
      </c>
      <c r="F702" s="151">
        <v>3400</v>
      </c>
      <c r="G702" s="151">
        <f t="shared" si="101"/>
        <v>6800</v>
      </c>
    </row>
    <row r="703" spans="1:7" s="177" customFormat="1" ht="30" x14ac:dyDescent="0.25">
      <c r="A703" s="149">
        <f t="shared" si="102"/>
        <v>597</v>
      </c>
      <c r="B703" s="341" t="s">
        <v>5738</v>
      </c>
      <c r="C703" s="149">
        <v>9141</v>
      </c>
      <c r="D703" s="143" t="s">
        <v>5793</v>
      </c>
      <c r="E703" s="144" t="s">
        <v>4299</v>
      </c>
      <c r="F703" s="151">
        <v>3400</v>
      </c>
      <c r="G703" s="151">
        <f t="shared" si="101"/>
        <v>6800</v>
      </c>
    </row>
    <row r="704" spans="1:7" s="177" customFormat="1" ht="30" x14ac:dyDescent="0.25">
      <c r="A704" s="149">
        <f t="shared" si="102"/>
        <v>598</v>
      </c>
      <c r="B704" s="341" t="s">
        <v>5740</v>
      </c>
      <c r="C704" s="149">
        <v>9142</v>
      </c>
      <c r="D704" s="143" t="s">
        <v>5794</v>
      </c>
      <c r="E704" s="144" t="s">
        <v>4299</v>
      </c>
      <c r="F704" s="151">
        <v>1550</v>
      </c>
      <c r="G704" s="151">
        <f t="shared" si="101"/>
        <v>3100</v>
      </c>
    </row>
    <row r="705" spans="1:7" s="177" customFormat="1" x14ac:dyDescent="0.25">
      <c r="A705" s="176"/>
      <c r="B705" s="343"/>
      <c r="C705" s="144"/>
      <c r="D705" s="249" t="s">
        <v>78</v>
      </c>
      <c r="E705" s="143"/>
      <c r="F705" s="235"/>
      <c r="G705" s="151"/>
    </row>
    <row r="706" spans="1:7" s="177" customFormat="1" ht="30" x14ac:dyDescent="0.25">
      <c r="A706" s="176">
        <f>A704+1</f>
        <v>599</v>
      </c>
      <c r="B706" s="343" t="s">
        <v>4705</v>
      </c>
      <c r="C706" s="144">
        <v>737</v>
      </c>
      <c r="D706" s="143" t="s">
        <v>79</v>
      </c>
      <c r="E706" s="143" t="s">
        <v>4299</v>
      </c>
      <c r="F706" s="235">
        <v>320</v>
      </c>
      <c r="G706" s="151">
        <f t="shared" ref="G706:G707" si="103">F706*2</f>
        <v>640</v>
      </c>
    </row>
    <row r="707" spans="1:7" s="177" customFormat="1" ht="45" x14ac:dyDescent="0.25">
      <c r="A707" s="176">
        <f>A706+1</f>
        <v>600</v>
      </c>
      <c r="B707" s="343" t="s">
        <v>5129</v>
      </c>
      <c r="C707" s="144">
        <v>4048</v>
      </c>
      <c r="D707" s="167" t="s">
        <v>5088</v>
      </c>
      <c r="E707" s="143" t="s">
        <v>4299</v>
      </c>
      <c r="F707" s="235">
        <v>2500</v>
      </c>
      <c r="G707" s="151">
        <f t="shared" si="103"/>
        <v>5000</v>
      </c>
    </row>
    <row r="708" spans="1:7" s="177" customFormat="1" x14ac:dyDescent="0.25">
      <c r="A708" s="671" t="s">
        <v>4515</v>
      </c>
      <c r="B708" s="672"/>
      <c r="C708" s="672"/>
      <c r="D708" s="672"/>
      <c r="E708" s="672"/>
      <c r="F708" s="672"/>
      <c r="G708" s="673"/>
    </row>
    <row r="709" spans="1:7" s="261" customFormat="1" ht="63.75" x14ac:dyDescent="0.25">
      <c r="A709" s="258" t="s">
        <v>4792</v>
      </c>
      <c r="B709" s="344" t="s">
        <v>4833</v>
      </c>
      <c r="C709" s="258" t="s">
        <v>4832</v>
      </c>
      <c r="D709" s="258" t="s">
        <v>2697</v>
      </c>
      <c r="E709" s="259" t="s">
        <v>867</v>
      </c>
      <c r="F709" s="260" t="s">
        <v>4</v>
      </c>
      <c r="G709" s="260" t="s">
        <v>827</v>
      </c>
    </row>
    <row r="710" spans="1:7" s="177" customFormat="1" ht="15" customHeight="1" x14ac:dyDescent="0.25">
      <c r="A710" s="674" t="s">
        <v>2987</v>
      </c>
      <c r="B710" s="675"/>
      <c r="C710" s="675"/>
      <c r="D710" s="675"/>
      <c r="E710" s="675"/>
      <c r="F710" s="675"/>
      <c r="G710" s="676"/>
    </row>
    <row r="711" spans="1:7" s="177" customFormat="1" ht="15" customHeight="1" x14ac:dyDescent="0.25">
      <c r="A711" s="674" t="s">
        <v>2988</v>
      </c>
      <c r="B711" s="675"/>
      <c r="C711" s="675"/>
      <c r="D711" s="675"/>
      <c r="E711" s="675"/>
      <c r="F711" s="675"/>
      <c r="G711" s="676"/>
    </row>
    <row r="712" spans="1:7" s="177" customFormat="1" ht="30" x14ac:dyDescent="0.25">
      <c r="A712" s="176">
        <f>A707+1</f>
        <v>601</v>
      </c>
      <c r="B712" s="341" t="s">
        <v>4753</v>
      </c>
      <c r="C712" s="149">
        <v>2921</v>
      </c>
      <c r="D712" s="143" t="s">
        <v>2989</v>
      </c>
      <c r="E712" s="144" t="s">
        <v>2851</v>
      </c>
      <c r="F712" s="151">
        <v>500</v>
      </c>
      <c r="G712" s="151">
        <f>F712*1.5</f>
        <v>750</v>
      </c>
    </row>
    <row r="713" spans="1:7" s="177" customFormat="1" ht="30" x14ac:dyDescent="0.25">
      <c r="A713" s="176">
        <f>A712+1</f>
        <v>602</v>
      </c>
      <c r="B713" s="341" t="s">
        <v>2990</v>
      </c>
      <c r="C713" s="149">
        <v>781</v>
      </c>
      <c r="D713" s="143" t="s">
        <v>2991</v>
      </c>
      <c r="E713" s="144" t="s">
        <v>2851</v>
      </c>
      <c r="F713" s="151">
        <v>1000</v>
      </c>
      <c r="G713" s="151">
        <f t="shared" ref="G713:G770" si="104">F713*1.5</f>
        <v>1500</v>
      </c>
    </row>
    <row r="714" spans="1:7" s="177" customFormat="1" ht="30" x14ac:dyDescent="0.25">
      <c r="A714" s="176">
        <f t="shared" ref="A714:A770" si="105">A713+1</f>
        <v>603</v>
      </c>
      <c r="B714" s="341" t="s">
        <v>2992</v>
      </c>
      <c r="C714" s="149">
        <v>3607</v>
      </c>
      <c r="D714" s="143" t="s">
        <v>2993</v>
      </c>
      <c r="E714" s="144" t="s">
        <v>2851</v>
      </c>
      <c r="F714" s="151">
        <v>760</v>
      </c>
      <c r="G714" s="151">
        <f t="shared" si="104"/>
        <v>1140</v>
      </c>
    </row>
    <row r="715" spans="1:7" s="177" customFormat="1" ht="30" x14ac:dyDescent="0.25">
      <c r="A715" s="176">
        <f t="shared" si="105"/>
        <v>604</v>
      </c>
      <c r="B715" s="341" t="s">
        <v>2994</v>
      </c>
      <c r="C715" s="149">
        <v>3608</v>
      </c>
      <c r="D715" s="143" t="s">
        <v>4807</v>
      </c>
      <c r="E715" s="144" t="s">
        <v>2851</v>
      </c>
      <c r="F715" s="151">
        <v>500</v>
      </c>
      <c r="G715" s="151">
        <f t="shared" si="104"/>
        <v>750</v>
      </c>
    </row>
    <row r="716" spans="1:7" s="177" customFormat="1" ht="30" x14ac:dyDescent="0.25">
      <c r="A716" s="176">
        <f t="shared" si="105"/>
        <v>605</v>
      </c>
      <c r="B716" s="341" t="s">
        <v>2995</v>
      </c>
      <c r="C716" s="149">
        <v>6658</v>
      </c>
      <c r="D716" s="143" t="s">
        <v>4808</v>
      </c>
      <c r="E716" s="144" t="s">
        <v>2851</v>
      </c>
      <c r="F716" s="151">
        <v>1000</v>
      </c>
      <c r="G716" s="151">
        <f t="shared" si="104"/>
        <v>1500</v>
      </c>
    </row>
    <row r="717" spans="1:7" s="177" customFormat="1" ht="30" x14ac:dyDescent="0.25">
      <c r="A717" s="176">
        <f t="shared" si="105"/>
        <v>606</v>
      </c>
      <c r="B717" s="341" t="s">
        <v>2996</v>
      </c>
      <c r="C717" s="149">
        <v>6659</v>
      </c>
      <c r="D717" s="143" t="s">
        <v>2997</v>
      </c>
      <c r="E717" s="144" t="s">
        <v>2851</v>
      </c>
      <c r="F717" s="151">
        <v>1040</v>
      </c>
      <c r="G717" s="151">
        <f t="shared" si="104"/>
        <v>1560</v>
      </c>
    </row>
    <row r="718" spans="1:7" s="177" customFormat="1" ht="30" x14ac:dyDescent="0.25">
      <c r="A718" s="176">
        <f t="shared" si="105"/>
        <v>607</v>
      </c>
      <c r="B718" s="341" t="s">
        <v>2998</v>
      </c>
      <c r="C718" s="149">
        <v>2922</v>
      </c>
      <c r="D718" s="143" t="s">
        <v>2999</v>
      </c>
      <c r="E718" s="144" t="s">
        <v>2851</v>
      </c>
      <c r="F718" s="151">
        <v>1430</v>
      </c>
      <c r="G718" s="151">
        <f t="shared" si="104"/>
        <v>2145</v>
      </c>
    </row>
    <row r="719" spans="1:7" s="177" customFormat="1" ht="30" x14ac:dyDescent="0.25">
      <c r="A719" s="176">
        <f t="shared" si="105"/>
        <v>608</v>
      </c>
      <c r="B719" s="341" t="s">
        <v>3000</v>
      </c>
      <c r="C719" s="149">
        <v>6452</v>
      </c>
      <c r="D719" s="167" t="s">
        <v>4805</v>
      </c>
      <c r="E719" s="144" t="s">
        <v>2851</v>
      </c>
      <c r="F719" s="151">
        <v>630</v>
      </c>
      <c r="G719" s="151">
        <f t="shared" si="104"/>
        <v>945</v>
      </c>
    </row>
    <row r="720" spans="1:7" s="177" customFormat="1" ht="30" x14ac:dyDescent="0.25">
      <c r="A720" s="176">
        <f t="shared" si="105"/>
        <v>609</v>
      </c>
      <c r="B720" s="341" t="s">
        <v>3001</v>
      </c>
      <c r="C720" s="149">
        <v>3609</v>
      </c>
      <c r="D720" s="167" t="s">
        <v>4806</v>
      </c>
      <c r="E720" s="144" t="s">
        <v>2851</v>
      </c>
      <c r="F720" s="151">
        <v>1020</v>
      </c>
      <c r="G720" s="151">
        <f t="shared" si="104"/>
        <v>1530</v>
      </c>
    </row>
    <row r="721" spans="1:7" s="177" customFormat="1" ht="30" x14ac:dyDescent="0.25">
      <c r="A721" s="176">
        <f t="shared" si="105"/>
        <v>610</v>
      </c>
      <c r="B721" s="341" t="s">
        <v>3002</v>
      </c>
      <c r="C721" s="149">
        <v>6453</v>
      </c>
      <c r="D721" s="167" t="s">
        <v>3003</v>
      </c>
      <c r="E721" s="144" t="s">
        <v>2851</v>
      </c>
      <c r="F721" s="151">
        <v>630</v>
      </c>
      <c r="G721" s="151">
        <f t="shared" si="104"/>
        <v>945</v>
      </c>
    </row>
    <row r="722" spans="1:7" s="177" customFormat="1" ht="30" x14ac:dyDescent="0.25">
      <c r="A722" s="176">
        <f t="shared" si="105"/>
        <v>611</v>
      </c>
      <c r="B722" s="341" t="s">
        <v>3004</v>
      </c>
      <c r="C722" s="149">
        <v>1087</v>
      </c>
      <c r="D722" s="167" t="s">
        <v>3005</v>
      </c>
      <c r="E722" s="144" t="s">
        <v>2851</v>
      </c>
      <c r="F722" s="151">
        <v>1020</v>
      </c>
      <c r="G722" s="151">
        <f t="shared" si="104"/>
        <v>1530</v>
      </c>
    </row>
    <row r="723" spans="1:7" s="177" customFormat="1" ht="30" x14ac:dyDescent="0.25">
      <c r="A723" s="176">
        <f t="shared" si="105"/>
        <v>612</v>
      </c>
      <c r="B723" s="341" t="s">
        <v>3006</v>
      </c>
      <c r="C723" s="149">
        <v>6454</v>
      </c>
      <c r="D723" s="143" t="s">
        <v>2465</v>
      </c>
      <c r="E723" s="144" t="s">
        <v>2851</v>
      </c>
      <c r="F723" s="151">
        <v>630</v>
      </c>
      <c r="G723" s="151">
        <f t="shared" si="104"/>
        <v>945</v>
      </c>
    </row>
    <row r="724" spans="1:7" s="177" customFormat="1" ht="30" x14ac:dyDescent="0.25">
      <c r="A724" s="176">
        <f t="shared" si="105"/>
        <v>613</v>
      </c>
      <c r="B724" s="341" t="s">
        <v>3007</v>
      </c>
      <c r="C724" s="149">
        <v>1088</v>
      </c>
      <c r="D724" s="143" t="s">
        <v>2466</v>
      </c>
      <c r="E724" s="144" t="s">
        <v>2851</v>
      </c>
      <c r="F724" s="151">
        <v>1020</v>
      </c>
      <c r="G724" s="151">
        <f t="shared" si="104"/>
        <v>1530</v>
      </c>
    </row>
    <row r="725" spans="1:7" s="177" customFormat="1" ht="30" x14ac:dyDescent="0.25">
      <c r="A725" s="176">
        <f t="shared" si="105"/>
        <v>614</v>
      </c>
      <c r="B725" s="341" t="s">
        <v>3008</v>
      </c>
      <c r="C725" s="149">
        <v>1089</v>
      </c>
      <c r="D725" s="167" t="s">
        <v>4809</v>
      </c>
      <c r="E725" s="144" t="s">
        <v>2851</v>
      </c>
      <c r="F725" s="151">
        <v>630</v>
      </c>
      <c r="G725" s="151">
        <f t="shared" si="104"/>
        <v>945</v>
      </c>
    </row>
    <row r="726" spans="1:7" s="177" customFormat="1" ht="30" x14ac:dyDescent="0.25">
      <c r="A726" s="176">
        <f t="shared" si="105"/>
        <v>615</v>
      </c>
      <c r="B726" s="341" t="s">
        <v>3009</v>
      </c>
      <c r="C726" s="149">
        <v>6660</v>
      </c>
      <c r="D726" s="167" t="s">
        <v>4810</v>
      </c>
      <c r="E726" s="144" t="s">
        <v>2851</v>
      </c>
      <c r="F726" s="151">
        <v>1020</v>
      </c>
      <c r="G726" s="151">
        <f t="shared" si="104"/>
        <v>1530</v>
      </c>
    </row>
    <row r="727" spans="1:7" s="177" customFormat="1" ht="30" x14ac:dyDescent="0.25">
      <c r="A727" s="176">
        <f t="shared" si="105"/>
        <v>616</v>
      </c>
      <c r="B727" s="341" t="s">
        <v>3010</v>
      </c>
      <c r="C727" s="149">
        <v>2923</v>
      </c>
      <c r="D727" s="167" t="s">
        <v>2468</v>
      </c>
      <c r="E727" s="144" t="s">
        <v>2851</v>
      </c>
      <c r="F727" s="151">
        <v>500</v>
      </c>
      <c r="G727" s="151">
        <f t="shared" si="104"/>
        <v>750</v>
      </c>
    </row>
    <row r="728" spans="1:7" s="177" customFormat="1" ht="30" x14ac:dyDescent="0.25">
      <c r="A728" s="176">
        <f t="shared" si="105"/>
        <v>617</v>
      </c>
      <c r="B728" s="341" t="s">
        <v>3011</v>
      </c>
      <c r="C728" s="149">
        <v>780</v>
      </c>
      <c r="D728" s="167" t="s">
        <v>2469</v>
      </c>
      <c r="E728" s="144" t="s">
        <v>2851</v>
      </c>
      <c r="F728" s="151">
        <v>1000</v>
      </c>
      <c r="G728" s="151">
        <f t="shared" si="104"/>
        <v>1500</v>
      </c>
    </row>
    <row r="729" spans="1:7" s="177" customFormat="1" x14ac:dyDescent="0.25">
      <c r="A729" s="176">
        <f t="shared" si="105"/>
        <v>618</v>
      </c>
      <c r="B729" s="341" t="s">
        <v>3012</v>
      </c>
      <c r="C729" s="149">
        <v>1093</v>
      </c>
      <c r="D729" s="167" t="s">
        <v>1320</v>
      </c>
      <c r="E729" s="144" t="s">
        <v>2851</v>
      </c>
      <c r="F729" s="151">
        <v>630</v>
      </c>
      <c r="G729" s="151">
        <f t="shared" si="104"/>
        <v>945</v>
      </c>
    </row>
    <row r="730" spans="1:7" s="177" customFormat="1" x14ac:dyDescent="0.25">
      <c r="A730" s="176">
        <f t="shared" si="105"/>
        <v>619</v>
      </c>
      <c r="B730" s="341" t="s">
        <v>3013</v>
      </c>
      <c r="C730" s="149">
        <v>1094</v>
      </c>
      <c r="D730" s="148" t="s">
        <v>2470</v>
      </c>
      <c r="E730" s="144" t="s">
        <v>2851</v>
      </c>
      <c r="F730" s="151">
        <v>630</v>
      </c>
      <c r="G730" s="151">
        <f t="shared" si="104"/>
        <v>945</v>
      </c>
    </row>
    <row r="731" spans="1:7" s="177" customFormat="1" x14ac:dyDescent="0.25">
      <c r="A731" s="176">
        <f t="shared" si="105"/>
        <v>620</v>
      </c>
      <c r="B731" s="341" t="s">
        <v>3014</v>
      </c>
      <c r="C731" s="149">
        <v>6661</v>
      </c>
      <c r="D731" s="148" t="s">
        <v>2471</v>
      </c>
      <c r="E731" s="144" t="s">
        <v>2851</v>
      </c>
      <c r="F731" s="151">
        <v>1020</v>
      </c>
      <c r="G731" s="151">
        <f t="shared" si="104"/>
        <v>1530</v>
      </c>
    </row>
    <row r="732" spans="1:7" s="177" customFormat="1" ht="30" x14ac:dyDescent="0.25">
      <c r="A732" s="176">
        <f t="shared" si="105"/>
        <v>621</v>
      </c>
      <c r="B732" s="341" t="s">
        <v>3015</v>
      </c>
      <c r="C732" s="149">
        <v>6662</v>
      </c>
      <c r="D732" s="167" t="s">
        <v>4811</v>
      </c>
      <c r="E732" s="144" t="s">
        <v>2851</v>
      </c>
      <c r="F732" s="151">
        <v>630</v>
      </c>
      <c r="G732" s="151">
        <f t="shared" si="104"/>
        <v>945</v>
      </c>
    </row>
    <row r="733" spans="1:7" s="177" customFormat="1" ht="30" x14ac:dyDescent="0.25">
      <c r="A733" s="176">
        <f t="shared" si="105"/>
        <v>622</v>
      </c>
      <c r="B733" s="341" t="s">
        <v>3016</v>
      </c>
      <c r="C733" s="149">
        <v>1095</v>
      </c>
      <c r="D733" s="167" t="s">
        <v>4812</v>
      </c>
      <c r="E733" s="144" t="s">
        <v>2851</v>
      </c>
      <c r="F733" s="151">
        <v>1020</v>
      </c>
      <c r="G733" s="151">
        <f t="shared" si="104"/>
        <v>1530</v>
      </c>
    </row>
    <row r="734" spans="1:7" s="177" customFormat="1" ht="30" x14ac:dyDescent="0.25">
      <c r="A734" s="176">
        <f t="shared" si="105"/>
        <v>623</v>
      </c>
      <c r="B734" s="341" t="s">
        <v>3017</v>
      </c>
      <c r="C734" s="149">
        <v>1102</v>
      </c>
      <c r="D734" s="167" t="s">
        <v>4813</v>
      </c>
      <c r="E734" s="144" t="s">
        <v>2851</v>
      </c>
      <c r="F734" s="151">
        <v>630</v>
      </c>
      <c r="G734" s="151">
        <f t="shared" si="104"/>
        <v>945</v>
      </c>
    </row>
    <row r="735" spans="1:7" s="177" customFormat="1" ht="30" x14ac:dyDescent="0.25">
      <c r="A735" s="176">
        <f t="shared" si="105"/>
        <v>624</v>
      </c>
      <c r="B735" s="341" t="s">
        <v>3018</v>
      </c>
      <c r="C735" s="149">
        <v>6663</v>
      </c>
      <c r="D735" s="167" t="s">
        <v>4814</v>
      </c>
      <c r="E735" s="144" t="s">
        <v>2851</v>
      </c>
      <c r="F735" s="151">
        <v>1020</v>
      </c>
      <c r="G735" s="151">
        <f t="shared" si="104"/>
        <v>1530</v>
      </c>
    </row>
    <row r="736" spans="1:7" s="177" customFormat="1" ht="30" x14ac:dyDescent="0.25">
      <c r="A736" s="176">
        <f t="shared" si="105"/>
        <v>625</v>
      </c>
      <c r="B736" s="341" t="s">
        <v>3019</v>
      </c>
      <c r="C736" s="149">
        <v>1104</v>
      </c>
      <c r="D736" s="167" t="s">
        <v>4815</v>
      </c>
      <c r="E736" s="144" t="s">
        <v>2851</v>
      </c>
      <c r="F736" s="151">
        <v>760</v>
      </c>
      <c r="G736" s="151">
        <f t="shared" si="104"/>
        <v>1140</v>
      </c>
    </row>
    <row r="737" spans="1:7" s="177" customFormat="1" ht="30" x14ac:dyDescent="0.25">
      <c r="A737" s="176">
        <f t="shared" si="105"/>
        <v>626</v>
      </c>
      <c r="B737" s="341" t="s">
        <v>3020</v>
      </c>
      <c r="C737" s="149">
        <v>6664</v>
      </c>
      <c r="D737" s="167" t="s">
        <v>4816</v>
      </c>
      <c r="E737" s="144" t="s">
        <v>2851</v>
      </c>
      <c r="F737" s="151">
        <v>1150</v>
      </c>
      <c r="G737" s="151">
        <f t="shared" si="104"/>
        <v>1725</v>
      </c>
    </row>
    <row r="738" spans="1:7" s="177" customFormat="1" ht="45" x14ac:dyDescent="0.25">
      <c r="A738" s="176">
        <f t="shared" si="105"/>
        <v>627</v>
      </c>
      <c r="B738" s="345" t="s">
        <v>3021</v>
      </c>
      <c r="C738" s="149">
        <v>2925</v>
      </c>
      <c r="D738" s="167" t="s">
        <v>2472</v>
      </c>
      <c r="E738" s="144" t="s">
        <v>2851</v>
      </c>
      <c r="F738" s="151">
        <v>3360</v>
      </c>
      <c r="G738" s="151">
        <f t="shared" si="104"/>
        <v>5040</v>
      </c>
    </row>
    <row r="739" spans="1:7" s="177" customFormat="1" x14ac:dyDescent="0.25">
      <c r="A739" s="176">
        <f t="shared" si="105"/>
        <v>628</v>
      </c>
      <c r="B739" s="341" t="s">
        <v>3022</v>
      </c>
      <c r="C739" s="149">
        <v>6665</v>
      </c>
      <c r="D739" s="148" t="s">
        <v>4817</v>
      </c>
      <c r="E739" s="144" t="s">
        <v>2851</v>
      </c>
      <c r="F739" s="151">
        <v>630</v>
      </c>
      <c r="G739" s="151">
        <f t="shared" si="104"/>
        <v>945</v>
      </c>
    </row>
    <row r="740" spans="1:7" s="177" customFormat="1" x14ac:dyDescent="0.25">
      <c r="A740" s="176">
        <f t="shared" si="105"/>
        <v>629</v>
      </c>
      <c r="B740" s="341" t="s">
        <v>3023</v>
      </c>
      <c r="C740" s="149">
        <v>2926</v>
      </c>
      <c r="D740" s="148" t="s">
        <v>4818</v>
      </c>
      <c r="E740" s="144" t="s">
        <v>2851</v>
      </c>
      <c r="F740" s="151">
        <v>1020</v>
      </c>
      <c r="G740" s="151">
        <f t="shared" si="104"/>
        <v>1530</v>
      </c>
    </row>
    <row r="741" spans="1:7" s="177" customFormat="1" ht="45" x14ac:dyDescent="0.25">
      <c r="A741" s="176">
        <f t="shared" si="105"/>
        <v>630</v>
      </c>
      <c r="B741" s="341" t="s">
        <v>3024</v>
      </c>
      <c r="C741" s="149">
        <v>2927</v>
      </c>
      <c r="D741" s="143" t="s">
        <v>2473</v>
      </c>
      <c r="E741" s="144" t="s">
        <v>2851</v>
      </c>
      <c r="F741" s="151">
        <v>3360</v>
      </c>
      <c r="G741" s="151">
        <f t="shared" si="104"/>
        <v>5040</v>
      </c>
    </row>
    <row r="742" spans="1:7" s="177" customFormat="1" x14ac:dyDescent="0.25">
      <c r="A742" s="176">
        <f t="shared" si="105"/>
        <v>631</v>
      </c>
      <c r="B742" s="341" t="s">
        <v>3025</v>
      </c>
      <c r="C742" s="149">
        <v>2928</v>
      </c>
      <c r="D742" s="148" t="s">
        <v>2474</v>
      </c>
      <c r="E742" s="144" t="s">
        <v>2851</v>
      </c>
      <c r="F742" s="151">
        <v>630</v>
      </c>
      <c r="G742" s="151">
        <f t="shared" si="104"/>
        <v>945</v>
      </c>
    </row>
    <row r="743" spans="1:7" s="177" customFormat="1" x14ac:dyDescent="0.25">
      <c r="A743" s="176">
        <f t="shared" si="105"/>
        <v>632</v>
      </c>
      <c r="B743" s="341" t="s">
        <v>3026</v>
      </c>
      <c r="C743" s="149">
        <v>2929</v>
      </c>
      <c r="D743" s="148" t="s">
        <v>4793</v>
      </c>
      <c r="E743" s="144" t="s">
        <v>2851</v>
      </c>
      <c r="F743" s="151">
        <v>1020</v>
      </c>
      <c r="G743" s="151">
        <f t="shared" si="104"/>
        <v>1530</v>
      </c>
    </row>
    <row r="744" spans="1:7" s="177" customFormat="1" ht="45" x14ac:dyDescent="0.25">
      <c r="A744" s="176">
        <f t="shared" si="105"/>
        <v>633</v>
      </c>
      <c r="B744" s="341" t="s">
        <v>3027</v>
      </c>
      <c r="C744" s="149">
        <v>2939</v>
      </c>
      <c r="D744" s="143" t="s">
        <v>2475</v>
      </c>
      <c r="E744" s="144" t="s">
        <v>2851</v>
      </c>
      <c r="F744" s="151">
        <v>3360</v>
      </c>
      <c r="G744" s="151">
        <f t="shared" si="104"/>
        <v>5040</v>
      </c>
    </row>
    <row r="745" spans="1:7" s="177" customFormat="1" x14ac:dyDescent="0.25">
      <c r="A745" s="176">
        <f t="shared" si="105"/>
        <v>634</v>
      </c>
      <c r="B745" s="341" t="s">
        <v>3028</v>
      </c>
      <c r="C745" s="149">
        <v>1109</v>
      </c>
      <c r="D745" s="148" t="s">
        <v>4819</v>
      </c>
      <c r="E745" s="144" t="s">
        <v>2851</v>
      </c>
      <c r="F745" s="151">
        <v>630</v>
      </c>
      <c r="G745" s="151">
        <f t="shared" si="104"/>
        <v>945</v>
      </c>
    </row>
    <row r="746" spans="1:7" s="177" customFormat="1" x14ac:dyDescent="0.25">
      <c r="A746" s="176">
        <f t="shared" si="105"/>
        <v>635</v>
      </c>
      <c r="B746" s="341" t="s">
        <v>3029</v>
      </c>
      <c r="C746" s="149">
        <v>6462</v>
      </c>
      <c r="D746" s="148" t="s">
        <v>4820</v>
      </c>
      <c r="E746" s="144" t="s">
        <v>2851</v>
      </c>
      <c r="F746" s="151">
        <v>1020</v>
      </c>
      <c r="G746" s="151">
        <f t="shared" si="104"/>
        <v>1530</v>
      </c>
    </row>
    <row r="747" spans="1:7" s="177" customFormat="1" x14ac:dyDescent="0.25">
      <c r="A747" s="176">
        <f t="shared" si="105"/>
        <v>636</v>
      </c>
      <c r="B747" s="341" t="s">
        <v>3030</v>
      </c>
      <c r="C747" s="149">
        <v>1110</v>
      </c>
      <c r="D747" s="148" t="s">
        <v>2476</v>
      </c>
      <c r="E747" s="144" t="s">
        <v>2851</v>
      </c>
      <c r="F747" s="151">
        <v>630</v>
      </c>
      <c r="G747" s="151">
        <f t="shared" si="104"/>
        <v>945</v>
      </c>
    </row>
    <row r="748" spans="1:7" s="177" customFormat="1" x14ac:dyDescent="0.25">
      <c r="A748" s="176">
        <f t="shared" si="105"/>
        <v>637</v>
      </c>
      <c r="B748" s="341" t="s">
        <v>3031</v>
      </c>
      <c r="C748" s="149">
        <v>6666</v>
      </c>
      <c r="D748" s="148" t="s">
        <v>4794</v>
      </c>
      <c r="E748" s="144" t="s">
        <v>2851</v>
      </c>
      <c r="F748" s="151">
        <v>1020</v>
      </c>
      <c r="G748" s="151">
        <f t="shared" si="104"/>
        <v>1530</v>
      </c>
    </row>
    <row r="749" spans="1:7" s="177" customFormat="1" x14ac:dyDescent="0.25">
      <c r="A749" s="176">
        <f t="shared" si="105"/>
        <v>638</v>
      </c>
      <c r="B749" s="341" t="s">
        <v>3032</v>
      </c>
      <c r="C749" s="149">
        <v>1096</v>
      </c>
      <c r="D749" s="167" t="s">
        <v>1321</v>
      </c>
      <c r="E749" s="144" t="s">
        <v>2851</v>
      </c>
      <c r="F749" s="151">
        <v>500</v>
      </c>
      <c r="G749" s="151">
        <f t="shared" si="104"/>
        <v>750</v>
      </c>
    </row>
    <row r="750" spans="1:7" s="177" customFormat="1" x14ac:dyDescent="0.25">
      <c r="A750" s="176">
        <f t="shared" si="105"/>
        <v>639</v>
      </c>
      <c r="B750" s="341" t="s">
        <v>3033</v>
      </c>
      <c r="C750" s="149">
        <v>2924</v>
      </c>
      <c r="D750" s="148" t="s">
        <v>1930</v>
      </c>
      <c r="E750" s="144" t="s">
        <v>2851</v>
      </c>
      <c r="F750" s="151">
        <v>760</v>
      </c>
      <c r="G750" s="151">
        <f t="shared" si="104"/>
        <v>1140</v>
      </c>
    </row>
    <row r="751" spans="1:7" s="177" customFormat="1" ht="30" x14ac:dyDescent="0.25">
      <c r="A751" s="176">
        <f t="shared" si="105"/>
        <v>640</v>
      </c>
      <c r="B751" s="341" t="s">
        <v>2477</v>
      </c>
      <c r="C751" s="149">
        <v>1113</v>
      </c>
      <c r="D751" s="167" t="s">
        <v>4823</v>
      </c>
      <c r="E751" s="144" t="s">
        <v>2851</v>
      </c>
      <c r="F751" s="151">
        <v>630</v>
      </c>
      <c r="G751" s="151">
        <f t="shared" si="104"/>
        <v>945</v>
      </c>
    </row>
    <row r="752" spans="1:7" s="177" customFormat="1" ht="30" x14ac:dyDescent="0.25">
      <c r="A752" s="176">
        <f t="shared" si="105"/>
        <v>641</v>
      </c>
      <c r="B752" s="341" t="s">
        <v>2478</v>
      </c>
      <c r="C752" s="149">
        <v>6667</v>
      </c>
      <c r="D752" s="167" t="s">
        <v>4824</v>
      </c>
      <c r="E752" s="144" t="s">
        <v>2851</v>
      </c>
      <c r="F752" s="151">
        <v>1020</v>
      </c>
      <c r="G752" s="151">
        <f t="shared" si="104"/>
        <v>1530</v>
      </c>
    </row>
    <row r="753" spans="1:7" s="177" customFormat="1" ht="45" x14ac:dyDescent="0.25">
      <c r="A753" s="176">
        <f t="shared" si="105"/>
        <v>642</v>
      </c>
      <c r="B753" s="341" t="s">
        <v>2479</v>
      </c>
      <c r="C753" s="149">
        <v>2946</v>
      </c>
      <c r="D753" s="167" t="s">
        <v>2480</v>
      </c>
      <c r="E753" s="144" t="s">
        <v>2851</v>
      </c>
      <c r="F753" s="151">
        <v>3360</v>
      </c>
      <c r="G753" s="151">
        <f t="shared" si="104"/>
        <v>5040</v>
      </c>
    </row>
    <row r="754" spans="1:7" s="177" customFormat="1" ht="30" x14ac:dyDescent="0.25">
      <c r="A754" s="176">
        <f t="shared" si="105"/>
        <v>643</v>
      </c>
      <c r="B754" s="341" t="s">
        <v>3034</v>
      </c>
      <c r="C754" s="149">
        <v>1114</v>
      </c>
      <c r="D754" s="167" t="s">
        <v>4821</v>
      </c>
      <c r="E754" s="144" t="s">
        <v>2851</v>
      </c>
      <c r="F754" s="151">
        <v>630</v>
      </c>
      <c r="G754" s="151">
        <f t="shared" si="104"/>
        <v>945</v>
      </c>
    </row>
    <row r="755" spans="1:7" s="177" customFormat="1" ht="30" x14ac:dyDescent="0.25">
      <c r="A755" s="176">
        <f t="shared" si="105"/>
        <v>644</v>
      </c>
      <c r="B755" s="341" t="s">
        <v>3035</v>
      </c>
      <c r="C755" s="149">
        <v>6668</v>
      </c>
      <c r="D755" s="167" t="s">
        <v>4822</v>
      </c>
      <c r="E755" s="144" t="s">
        <v>2851</v>
      </c>
      <c r="F755" s="151">
        <v>1020</v>
      </c>
      <c r="G755" s="151">
        <f t="shared" si="104"/>
        <v>1530</v>
      </c>
    </row>
    <row r="756" spans="1:7" s="177" customFormat="1" ht="45" x14ac:dyDescent="0.25">
      <c r="A756" s="176">
        <f t="shared" si="105"/>
        <v>645</v>
      </c>
      <c r="B756" s="341" t="s">
        <v>3036</v>
      </c>
      <c r="C756" s="149">
        <v>2947</v>
      </c>
      <c r="D756" s="167" t="s">
        <v>2481</v>
      </c>
      <c r="E756" s="144" t="s">
        <v>2851</v>
      </c>
      <c r="F756" s="151">
        <v>3360</v>
      </c>
      <c r="G756" s="151">
        <f t="shared" si="104"/>
        <v>5040</v>
      </c>
    </row>
    <row r="757" spans="1:7" s="177" customFormat="1" ht="30" x14ac:dyDescent="0.25">
      <c r="A757" s="176">
        <f t="shared" si="105"/>
        <v>646</v>
      </c>
      <c r="B757" s="341" t="s">
        <v>3037</v>
      </c>
      <c r="C757" s="149">
        <v>6669</v>
      </c>
      <c r="D757" s="143" t="s">
        <v>4827</v>
      </c>
      <c r="E757" s="144" t="s">
        <v>2851</v>
      </c>
      <c r="F757" s="151">
        <v>630</v>
      </c>
      <c r="G757" s="151">
        <f t="shared" si="104"/>
        <v>945</v>
      </c>
    </row>
    <row r="758" spans="1:7" s="177" customFormat="1" ht="30" x14ac:dyDescent="0.25">
      <c r="A758" s="176">
        <f t="shared" si="105"/>
        <v>647</v>
      </c>
      <c r="B758" s="341" t="s">
        <v>3038</v>
      </c>
      <c r="C758" s="149">
        <v>2620</v>
      </c>
      <c r="D758" s="143" t="s">
        <v>3039</v>
      </c>
      <c r="E758" s="144" t="s">
        <v>2851</v>
      </c>
      <c r="F758" s="151">
        <v>1020</v>
      </c>
      <c r="G758" s="151">
        <f t="shared" si="104"/>
        <v>1530</v>
      </c>
    </row>
    <row r="759" spans="1:7" s="177" customFormat="1" ht="30" x14ac:dyDescent="0.25">
      <c r="A759" s="176">
        <f t="shared" si="105"/>
        <v>648</v>
      </c>
      <c r="B759" s="341" t="s">
        <v>4783</v>
      </c>
      <c r="C759" s="149">
        <v>6670</v>
      </c>
      <c r="D759" s="167" t="s">
        <v>4825</v>
      </c>
      <c r="E759" s="144" t="s">
        <v>2851</v>
      </c>
      <c r="F759" s="151">
        <v>630</v>
      </c>
      <c r="G759" s="151">
        <f t="shared" si="104"/>
        <v>945</v>
      </c>
    </row>
    <row r="760" spans="1:7" s="177" customFormat="1" ht="30" x14ac:dyDescent="0.25">
      <c r="A760" s="176">
        <f t="shared" si="105"/>
        <v>649</v>
      </c>
      <c r="B760" s="341" t="s">
        <v>3040</v>
      </c>
      <c r="C760" s="149">
        <v>1119</v>
      </c>
      <c r="D760" s="167" t="s">
        <v>4826</v>
      </c>
      <c r="E760" s="144" t="s">
        <v>2851</v>
      </c>
      <c r="F760" s="151">
        <v>1020</v>
      </c>
      <c r="G760" s="151">
        <f t="shared" si="104"/>
        <v>1530</v>
      </c>
    </row>
    <row r="761" spans="1:7" s="177" customFormat="1" x14ac:dyDescent="0.25">
      <c r="A761" s="176">
        <f t="shared" si="105"/>
        <v>650</v>
      </c>
      <c r="B761" s="341" t="s">
        <v>3041</v>
      </c>
      <c r="C761" s="149">
        <v>6671</v>
      </c>
      <c r="D761" s="148" t="s">
        <v>1931</v>
      </c>
      <c r="E761" s="144" t="s">
        <v>2851</v>
      </c>
      <c r="F761" s="151">
        <v>630</v>
      </c>
      <c r="G761" s="151">
        <f t="shared" si="104"/>
        <v>945</v>
      </c>
    </row>
    <row r="762" spans="1:7" s="177" customFormat="1" x14ac:dyDescent="0.25">
      <c r="A762" s="176">
        <f t="shared" si="105"/>
        <v>651</v>
      </c>
      <c r="B762" s="341" t="s">
        <v>3042</v>
      </c>
      <c r="C762" s="149">
        <v>1120</v>
      </c>
      <c r="D762" s="148" t="s">
        <v>1932</v>
      </c>
      <c r="E762" s="144" t="s">
        <v>2851</v>
      </c>
      <c r="F762" s="151">
        <v>1020</v>
      </c>
      <c r="G762" s="151">
        <f t="shared" si="104"/>
        <v>1530</v>
      </c>
    </row>
    <row r="763" spans="1:7" s="177" customFormat="1" x14ac:dyDescent="0.25">
      <c r="A763" s="176">
        <f t="shared" si="105"/>
        <v>652</v>
      </c>
      <c r="B763" s="341" t="s">
        <v>3043</v>
      </c>
      <c r="C763" s="149">
        <v>2948</v>
      </c>
      <c r="D763" s="148" t="s">
        <v>1933</v>
      </c>
      <c r="E763" s="144" t="s">
        <v>2851</v>
      </c>
      <c r="F763" s="151">
        <v>1150</v>
      </c>
      <c r="G763" s="151">
        <f t="shared" si="104"/>
        <v>1725</v>
      </c>
    </row>
    <row r="764" spans="1:7" s="177" customFormat="1" ht="45" x14ac:dyDescent="0.25">
      <c r="A764" s="176">
        <f t="shared" si="105"/>
        <v>653</v>
      </c>
      <c r="B764" s="341" t="s">
        <v>3044</v>
      </c>
      <c r="C764" s="149">
        <v>2951</v>
      </c>
      <c r="D764" s="143" t="s">
        <v>2482</v>
      </c>
      <c r="E764" s="144" t="s">
        <v>2851</v>
      </c>
      <c r="F764" s="151">
        <v>3360</v>
      </c>
      <c r="G764" s="151">
        <f t="shared" si="104"/>
        <v>5040</v>
      </c>
    </row>
    <row r="765" spans="1:7" s="177" customFormat="1" x14ac:dyDescent="0.25">
      <c r="A765" s="176">
        <f t="shared" si="105"/>
        <v>654</v>
      </c>
      <c r="B765" s="341" t="s">
        <v>5130</v>
      </c>
      <c r="C765" s="149">
        <v>1121</v>
      </c>
      <c r="D765" s="148" t="s">
        <v>4828</v>
      </c>
      <c r="E765" s="144" t="s">
        <v>2851</v>
      </c>
      <c r="F765" s="151">
        <v>630</v>
      </c>
      <c r="G765" s="151">
        <f t="shared" si="104"/>
        <v>945</v>
      </c>
    </row>
    <row r="766" spans="1:7" s="177" customFormat="1" x14ac:dyDescent="0.25">
      <c r="A766" s="176">
        <f t="shared" si="105"/>
        <v>655</v>
      </c>
      <c r="B766" s="341" t="s">
        <v>3045</v>
      </c>
      <c r="C766" s="149">
        <v>6463</v>
      </c>
      <c r="D766" s="148" t="s">
        <v>4829</v>
      </c>
      <c r="E766" s="144" t="s">
        <v>2851</v>
      </c>
      <c r="F766" s="151">
        <v>1020</v>
      </c>
      <c r="G766" s="151">
        <f t="shared" si="104"/>
        <v>1530</v>
      </c>
    </row>
    <row r="767" spans="1:7" s="177" customFormat="1" x14ac:dyDescent="0.25">
      <c r="A767" s="176">
        <f t="shared" si="105"/>
        <v>656</v>
      </c>
      <c r="B767" s="341" t="s">
        <v>3046</v>
      </c>
      <c r="C767" s="149">
        <v>1122</v>
      </c>
      <c r="D767" s="148" t="s">
        <v>1319</v>
      </c>
      <c r="E767" s="144" t="s">
        <v>2851</v>
      </c>
      <c r="F767" s="151">
        <v>630</v>
      </c>
      <c r="G767" s="151">
        <f t="shared" si="104"/>
        <v>945</v>
      </c>
    </row>
    <row r="768" spans="1:7" s="177" customFormat="1" ht="30" x14ac:dyDescent="0.25">
      <c r="A768" s="176">
        <f t="shared" si="105"/>
        <v>657</v>
      </c>
      <c r="B768" s="341" t="s">
        <v>3047</v>
      </c>
      <c r="C768" s="149">
        <v>6672</v>
      </c>
      <c r="D768" s="143" t="s">
        <v>4830</v>
      </c>
      <c r="E768" s="144" t="s">
        <v>2851</v>
      </c>
      <c r="F768" s="151">
        <v>1020</v>
      </c>
      <c r="G768" s="151">
        <f t="shared" si="104"/>
        <v>1530</v>
      </c>
    </row>
    <row r="769" spans="1:7" s="177" customFormat="1" x14ac:dyDescent="0.25">
      <c r="A769" s="176">
        <f t="shared" si="105"/>
        <v>658</v>
      </c>
      <c r="B769" s="341" t="s">
        <v>4516</v>
      </c>
      <c r="C769" s="149">
        <v>6465</v>
      </c>
      <c r="D769" s="148" t="s">
        <v>2464</v>
      </c>
      <c r="E769" s="144" t="s">
        <v>2851</v>
      </c>
      <c r="F769" s="151">
        <v>1150</v>
      </c>
      <c r="G769" s="151">
        <f t="shared" si="104"/>
        <v>1725</v>
      </c>
    </row>
    <row r="770" spans="1:7" s="177" customFormat="1" ht="45" x14ac:dyDescent="0.25">
      <c r="A770" s="176">
        <f t="shared" si="105"/>
        <v>659</v>
      </c>
      <c r="B770" s="343" t="s">
        <v>2467</v>
      </c>
      <c r="C770" s="176">
        <v>8868</v>
      </c>
      <c r="D770" s="248" t="s">
        <v>1929</v>
      </c>
      <c r="E770" s="144" t="s">
        <v>2851</v>
      </c>
      <c r="F770" s="151">
        <v>3360</v>
      </c>
      <c r="G770" s="151">
        <f t="shared" si="104"/>
        <v>5040</v>
      </c>
    </row>
    <row r="771" spans="1:7" s="177" customFormat="1" ht="15" customHeight="1" x14ac:dyDescent="0.25">
      <c r="A771" s="661" t="s">
        <v>3048</v>
      </c>
      <c r="B771" s="662"/>
      <c r="C771" s="662"/>
      <c r="D771" s="662"/>
      <c r="E771" s="662"/>
      <c r="F771" s="662"/>
      <c r="G771" s="663"/>
    </row>
    <row r="772" spans="1:7" s="177" customFormat="1" x14ac:dyDescent="0.25">
      <c r="A772" s="176">
        <f>A770+1</f>
        <v>660</v>
      </c>
      <c r="B772" s="341" t="s">
        <v>3049</v>
      </c>
      <c r="C772" s="149">
        <v>6455</v>
      </c>
      <c r="D772" s="143" t="s">
        <v>2483</v>
      </c>
      <c r="E772" s="144" t="s">
        <v>2851</v>
      </c>
      <c r="F772" s="151">
        <v>630</v>
      </c>
      <c r="G772" s="151">
        <f t="shared" ref="G772:G786" si="106">F772*1.5</f>
        <v>945</v>
      </c>
    </row>
    <row r="773" spans="1:7" s="177" customFormat="1" x14ac:dyDescent="0.25">
      <c r="A773" s="176">
        <f>A772+1</f>
        <v>661</v>
      </c>
      <c r="B773" s="341" t="s">
        <v>3050</v>
      </c>
      <c r="C773" s="149">
        <v>1126</v>
      </c>
      <c r="D773" s="143" t="s">
        <v>2484</v>
      </c>
      <c r="E773" s="144" t="s">
        <v>2851</v>
      </c>
      <c r="F773" s="151">
        <v>1020</v>
      </c>
      <c r="G773" s="151">
        <f t="shared" si="106"/>
        <v>1530</v>
      </c>
    </row>
    <row r="774" spans="1:7" s="177" customFormat="1" x14ac:dyDescent="0.25">
      <c r="A774" s="176">
        <f t="shared" ref="A774:A786" si="107">A773+1</f>
        <v>662</v>
      </c>
      <c r="B774" s="341" t="s">
        <v>3051</v>
      </c>
      <c r="C774" s="149">
        <v>6456</v>
      </c>
      <c r="D774" s="143" t="s">
        <v>4795</v>
      </c>
      <c r="E774" s="144" t="s">
        <v>2851</v>
      </c>
      <c r="F774" s="151">
        <v>630</v>
      </c>
      <c r="G774" s="151">
        <f t="shared" si="106"/>
        <v>945</v>
      </c>
    </row>
    <row r="775" spans="1:7" s="177" customFormat="1" x14ac:dyDescent="0.25">
      <c r="A775" s="176">
        <f t="shared" si="107"/>
        <v>663</v>
      </c>
      <c r="B775" s="341" t="s">
        <v>3052</v>
      </c>
      <c r="C775" s="149">
        <v>1127</v>
      </c>
      <c r="D775" s="143" t="s">
        <v>4796</v>
      </c>
      <c r="E775" s="144" t="s">
        <v>2851</v>
      </c>
      <c r="F775" s="151">
        <v>1020</v>
      </c>
      <c r="G775" s="151">
        <f t="shared" si="106"/>
        <v>1530</v>
      </c>
    </row>
    <row r="776" spans="1:7" s="177" customFormat="1" x14ac:dyDescent="0.25">
      <c r="A776" s="176">
        <f t="shared" si="107"/>
        <v>664</v>
      </c>
      <c r="B776" s="341" t="s">
        <v>3053</v>
      </c>
      <c r="C776" s="149">
        <v>6457</v>
      </c>
      <c r="D776" s="143" t="s">
        <v>4797</v>
      </c>
      <c r="E776" s="144" t="s">
        <v>2851</v>
      </c>
      <c r="F776" s="151">
        <v>630</v>
      </c>
      <c r="G776" s="151">
        <f t="shared" si="106"/>
        <v>945</v>
      </c>
    </row>
    <row r="777" spans="1:7" s="177" customFormat="1" x14ac:dyDescent="0.25">
      <c r="A777" s="176">
        <f t="shared" si="107"/>
        <v>665</v>
      </c>
      <c r="B777" s="341" t="s">
        <v>5712</v>
      </c>
      <c r="C777" s="149">
        <v>1128</v>
      </c>
      <c r="D777" s="143" t="s">
        <v>4798</v>
      </c>
      <c r="E777" s="144" t="s">
        <v>2851</v>
      </c>
      <c r="F777" s="151">
        <v>1020</v>
      </c>
      <c r="G777" s="151">
        <f t="shared" si="106"/>
        <v>1530</v>
      </c>
    </row>
    <row r="778" spans="1:7" s="177" customFormat="1" x14ac:dyDescent="0.25">
      <c r="A778" s="176">
        <f t="shared" si="107"/>
        <v>666</v>
      </c>
      <c r="B778" s="341" t="s">
        <v>3054</v>
      </c>
      <c r="C778" s="149">
        <v>6458</v>
      </c>
      <c r="D778" s="143" t="s">
        <v>4799</v>
      </c>
      <c r="E778" s="144" t="s">
        <v>2851</v>
      </c>
      <c r="F778" s="151">
        <v>630</v>
      </c>
      <c r="G778" s="151">
        <f t="shared" si="106"/>
        <v>945</v>
      </c>
    </row>
    <row r="779" spans="1:7" s="177" customFormat="1" x14ac:dyDescent="0.25">
      <c r="A779" s="176">
        <f t="shared" si="107"/>
        <v>667</v>
      </c>
      <c r="B779" s="341" t="s">
        <v>3055</v>
      </c>
      <c r="C779" s="149">
        <v>1131</v>
      </c>
      <c r="D779" s="143" t="s">
        <v>4800</v>
      </c>
      <c r="E779" s="144" t="s">
        <v>2851</v>
      </c>
      <c r="F779" s="151">
        <v>1020</v>
      </c>
      <c r="G779" s="151">
        <f t="shared" si="106"/>
        <v>1530</v>
      </c>
    </row>
    <row r="780" spans="1:7" s="177" customFormat="1" x14ac:dyDescent="0.25">
      <c r="A780" s="176">
        <f t="shared" si="107"/>
        <v>668</v>
      </c>
      <c r="B780" s="341" t="s">
        <v>3056</v>
      </c>
      <c r="C780" s="149">
        <v>1132</v>
      </c>
      <c r="D780" s="148" t="s">
        <v>4801</v>
      </c>
      <c r="E780" s="144" t="s">
        <v>2851</v>
      </c>
      <c r="F780" s="151">
        <v>1020</v>
      </c>
      <c r="G780" s="151">
        <f t="shared" si="106"/>
        <v>1530</v>
      </c>
    </row>
    <row r="781" spans="1:7" s="177" customFormat="1" x14ac:dyDescent="0.25">
      <c r="A781" s="176">
        <f t="shared" si="107"/>
        <v>669</v>
      </c>
      <c r="B781" s="341" t="s">
        <v>3057</v>
      </c>
      <c r="C781" s="149">
        <v>6460</v>
      </c>
      <c r="D781" s="148" t="s">
        <v>4802</v>
      </c>
      <c r="E781" s="144" t="s">
        <v>2851</v>
      </c>
      <c r="F781" s="151">
        <v>1560</v>
      </c>
      <c r="G781" s="151">
        <f t="shared" si="106"/>
        <v>2340</v>
      </c>
    </row>
    <row r="782" spans="1:7" s="177" customFormat="1" ht="30" x14ac:dyDescent="0.25">
      <c r="A782" s="176">
        <f t="shared" si="107"/>
        <v>670</v>
      </c>
      <c r="B782" s="341" t="s">
        <v>3058</v>
      </c>
      <c r="C782" s="149">
        <v>6461</v>
      </c>
      <c r="D782" s="143" t="s">
        <v>2485</v>
      </c>
      <c r="E782" s="144" t="s">
        <v>2851</v>
      </c>
      <c r="F782" s="151">
        <v>760</v>
      </c>
      <c r="G782" s="151">
        <f t="shared" si="106"/>
        <v>1140</v>
      </c>
    </row>
    <row r="783" spans="1:7" s="177" customFormat="1" x14ac:dyDescent="0.25">
      <c r="A783" s="176">
        <f t="shared" si="107"/>
        <v>671</v>
      </c>
      <c r="B783" s="341" t="s">
        <v>3059</v>
      </c>
      <c r="C783" s="149">
        <v>6459</v>
      </c>
      <c r="D783" s="143" t="s">
        <v>4803</v>
      </c>
      <c r="E783" s="144" t="s">
        <v>2851</v>
      </c>
      <c r="F783" s="151">
        <v>630</v>
      </c>
      <c r="G783" s="151">
        <f t="shared" si="106"/>
        <v>945</v>
      </c>
    </row>
    <row r="784" spans="1:7" s="177" customFormat="1" x14ac:dyDescent="0.25">
      <c r="A784" s="176">
        <f t="shared" si="107"/>
        <v>672</v>
      </c>
      <c r="B784" s="341" t="s">
        <v>3060</v>
      </c>
      <c r="C784" s="149">
        <v>1133</v>
      </c>
      <c r="D784" s="143" t="s">
        <v>4804</v>
      </c>
      <c r="E784" s="144" t="s">
        <v>2851</v>
      </c>
      <c r="F784" s="151">
        <v>1020</v>
      </c>
      <c r="G784" s="151">
        <f t="shared" si="106"/>
        <v>1530</v>
      </c>
    </row>
    <row r="785" spans="1:7" s="177" customFormat="1" x14ac:dyDescent="0.25">
      <c r="A785" s="176">
        <f t="shared" si="107"/>
        <v>673</v>
      </c>
      <c r="B785" s="341" t="s">
        <v>3061</v>
      </c>
      <c r="C785" s="149">
        <v>1134</v>
      </c>
      <c r="D785" s="148" t="s">
        <v>1934</v>
      </c>
      <c r="E785" s="144" t="s">
        <v>2851</v>
      </c>
      <c r="F785" s="151">
        <v>760</v>
      </c>
      <c r="G785" s="151">
        <f t="shared" si="106"/>
        <v>1140</v>
      </c>
    </row>
    <row r="786" spans="1:7" s="177" customFormat="1" x14ac:dyDescent="0.25">
      <c r="A786" s="176">
        <f t="shared" si="107"/>
        <v>674</v>
      </c>
      <c r="B786" s="345" t="s">
        <v>3062</v>
      </c>
      <c r="C786" s="176">
        <v>1135</v>
      </c>
      <c r="D786" s="277" t="s">
        <v>1935</v>
      </c>
      <c r="E786" s="144" t="s">
        <v>2851</v>
      </c>
      <c r="F786" s="151">
        <v>760</v>
      </c>
      <c r="G786" s="151">
        <f t="shared" si="106"/>
        <v>1140</v>
      </c>
    </row>
    <row r="787" spans="1:7" s="177" customFormat="1" x14ac:dyDescent="0.25">
      <c r="A787" s="671" t="s">
        <v>3063</v>
      </c>
      <c r="B787" s="672"/>
      <c r="C787" s="672"/>
      <c r="D787" s="672"/>
      <c r="E787" s="672"/>
      <c r="F787" s="672"/>
      <c r="G787" s="673"/>
    </row>
    <row r="788" spans="1:7" s="177" customFormat="1" x14ac:dyDescent="0.25">
      <c r="A788" s="149">
        <f>A786+1</f>
        <v>675</v>
      </c>
      <c r="B788" s="341" t="s">
        <v>1945</v>
      </c>
      <c r="C788" s="144">
        <v>4013</v>
      </c>
      <c r="D788" s="148" t="s">
        <v>85</v>
      </c>
      <c r="E788" s="144" t="s">
        <v>2851</v>
      </c>
      <c r="F788" s="151">
        <v>500</v>
      </c>
      <c r="G788" s="151">
        <f>F788*1.5</f>
        <v>750</v>
      </c>
    </row>
    <row r="789" spans="1:7" s="177" customFormat="1" ht="15" customHeight="1" x14ac:dyDescent="0.25">
      <c r="A789" s="661" t="s">
        <v>3064</v>
      </c>
      <c r="B789" s="662"/>
      <c r="C789" s="662"/>
      <c r="D789" s="662"/>
      <c r="E789" s="662"/>
      <c r="F789" s="662"/>
      <c r="G789" s="663"/>
    </row>
    <row r="790" spans="1:7" s="177" customFormat="1" x14ac:dyDescent="0.25">
      <c r="A790" s="176">
        <f>A788+1</f>
        <v>676</v>
      </c>
      <c r="B790" s="345" t="s">
        <v>3065</v>
      </c>
      <c r="C790" s="176">
        <v>1140</v>
      </c>
      <c r="D790" s="143" t="s">
        <v>1322</v>
      </c>
      <c r="E790" s="144" t="s">
        <v>2851</v>
      </c>
      <c r="F790" s="151">
        <v>760</v>
      </c>
      <c r="G790" s="151">
        <f>F790*1.5</f>
        <v>1140</v>
      </c>
    </row>
    <row r="791" spans="1:7" s="177" customFormat="1" ht="15" customHeight="1" x14ac:dyDescent="0.25">
      <c r="A791" s="661" t="s">
        <v>3066</v>
      </c>
      <c r="B791" s="662"/>
      <c r="C791" s="662"/>
      <c r="D791" s="662"/>
      <c r="E791" s="662"/>
      <c r="F791" s="662"/>
      <c r="G791" s="663"/>
    </row>
    <row r="792" spans="1:7" s="177" customFormat="1" x14ac:dyDescent="0.25">
      <c r="A792" s="176">
        <f>A790+1</f>
        <v>677</v>
      </c>
      <c r="B792" s="341" t="s">
        <v>1326</v>
      </c>
      <c r="C792" s="149">
        <v>7078</v>
      </c>
      <c r="D792" s="284" t="s">
        <v>663</v>
      </c>
      <c r="E792" s="144" t="s">
        <v>2851</v>
      </c>
      <c r="F792" s="151">
        <v>1670</v>
      </c>
      <c r="G792" s="151">
        <f t="shared" ref="G792:G796" si="108">F792*1.5</f>
        <v>2505</v>
      </c>
    </row>
    <row r="793" spans="1:7" s="177" customFormat="1" x14ac:dyDescent="0.25">
      <c r="A793" s="176">
        <f>A792+1</f>
        <v>678</v>
      </c>
      <c r="B793" s="353" t="s">
        <v>5617</v>
      </c>
      <c r="C793" s="227" t="s">
        <v>5618</v>
      </c>
      <c r="D793" s="285" t="s">
        <v>5619</v>
      </c>
      <c r="E793" s="144" t="s">
        <v>2851</v>
      </c>
      <c r="F793" s="151">
        <v>1020</v>
      </c>
      <c r="G793" s="151">
        <f t="shared" si="108"/>
        <v>1530</v>
      </c>
    </row>
    <row r="794" spans="1:7" s="177" customFormat="1" x14ac:dyDescent="0.25">
      <c r="A794" s="176">
        <f t="shared" ref="A794:A796" si="109">A793+1</f>
        <v>679</v>
      </c>
      <c r="B794" s="341" t="s">
        <v>3067</v>
      </c>
      <c r="C794" s="149">
        <v>1144</v>
      </c>
      <c r="D794" s="143" t="s">
        <v>3204</v>
      </c>
      <c r="E794" s="144" t="s">
        <v>2851</v>
      </c>
      <c r="F794" s="151">
        <v>630</v>
      </c>
      <c r="G794" s="151">
        <f t="shared" si="108"/>
        <v>945</v>
      </c>
    </row>
    <row r="795" spans="1:7" s="177" customFormat="1" x14ac:dyDescent="0.25">
      <c r="A795" s="176">
        <f t="shared" si="109"/>
        <v>680</v>
      </c>
      <c r="B795" s="341" t="s">
        <v>3068</v>
      </c>
      <c r="C795" s="149">
        <v>1148</v>
      </c>
      <c r="D795" s="143" t="s">
        <v>3205</v>
      </c>
      <c r="E795" s="144" t="s">
        <v>2851</v>
      </c>
      <c r="F795" s="151">
        <v>1020</v>
      </c>
      <c r="G795" s="151">
        <f t="shared" si="108"/>
        <v>1530</v>
      </c>
    </row>
    <row r="796" spans="1:7" s="177" customFormat="1" ht="30" x14ac:dyDescent="0.25">
      <c r="A796" s="176">
        <f t="shared" si="109"/>
        <v>681</v>
      </c>
      <c r="B796" s="343" t="s">
        <v>3069</v>
      </c>
      <c r="C796" s="149">
        <v>7079</v>
      </c>
      <c r="D796" s="284" t="s">
        <v>3206</v>
      </c>
      <c r="E796" s="144" t="s">
        <v>2851</v>
      </c>
      <c r="F796" s="151">
        <v>850</v>
      </c>
      <c r="G796" s="151">
        <f t="shared" si="108"/>
        <v>1275</v>
      </c>
    </row>
    <row r="797" spans="1:7" s="177" customFormat="1" ht="15" customHeight="1" x14ac:dyDescent="0.25">
      <c r="A797" s="661" t="s">
        <v>3070</v>
      </c>
      <c r="B797" s="662"/>
      <c r="C797" s="662"/>
      <c r="D797" s="662"/>
      <c r="E797" s="662"/>
      <c r="F797" s="662"/>
      <c r="G797" s="663"/>
    </row>
    <row r="798" spans="1:7" s="177" customFormat="1" x14ac:dyDescent="0.25">
      <c r="A798" s="176">
        <f>A796+1</f>
        <v>682</v>
      </c>
      <c r="B798" s="341" t="s">
        <v>3071</v>
      </c>
      <c r="C798" s="176">
        <v>1154</v>
      </c>
      <c r="D798" s="277" t="s">
        <v>81</v>
      </c>
      <c r="E798" s="144" t="s">
        <v>2851</v>
      </c>
      <c r="F798" s="151">
        <v>1670</v>
      </c>
      <c r="G798" s="151">
        <f t="shared" ref="G798:G800" si="110">F798*1.5</f>
        <v>2505</v>
      </c>
    </row>
    <row r="799" spans="1:7" s="177" customFormat="1" x14ac:dyDescent="0.25">
      <c r="A799" s="176">
        <f>A798+1</f>
        <v>683</v>
      </c>
      <c r="B799" s="341" t="s">
        <v>3072</v>
      </c>
      <c r="C799" s="176">
        <v>2952</v>
      </c>
      <c r="D799" s="248" t="s">
        <v>1936</v>
      </c>
      <c r="E799" s="144" t="s">
        <v>2851</v>
      </c>
      <c r="F799" s="151">
        <v>1670</v>
      </c>
      <c r="G799" s="151">
        <f t="shared" si="110"/>
        <v>2505</v>
      </c>
    </row>
    <row r="800" spans="1:7" s="177" customFormat="1" x14ac:dyDescent="0.25">
      <c r="A800" s="176">
        <f>A799+1</f>
        <v>684</v>
      </c>
      <c r="B800" s="345" t="s">
        <v>3073</v>
      </c>
      <c r="C800" s="176">
        <v>1157</v>
      </c>
      <c r="D800" s="248" t="s">
        <v>1937</v>
      </c>
      <c r="E800" s="144" t="s">
        <v>2851</v>
      </c>
      <c r="F800" s="151">
        <v>1670</v>
      </c>
      <c r="G800" s="151">
        <f t="shared" si="110"/>
        <v>2505</v>
      </c>
    </row>
    <row r="801" spans="1:7" s="177" customFormat="1" ht="15" customHeight="1" x14ac:dyDescent="0.25">
      <c r="A801" s="661" t="s">
        <v>4842</v>
      </c>
      <c r="B801" s="662"/>
      <c r="C801" s="662"/>
      <c r="D801" s="662"/>
      <c r="E801" s="662"/>
      <c r="F801" s="662"/>
      <c r="G801" s="663"/>
    </row>
    <row r="802" spans="1:7" s="177" customFormat="1" x14ac:dyDescent="0.25">
      <c r="A802" s="176">
        <f>A800+1</f>
        <v>685</v>
      </c>
      <c r="B802" s="345" t="s">
        <v>3074</v>
      </c>
      <c r="C802" s="176">
        <v>1162</v>
      </c>
      <c r="D802" s="277" t="s">
        <v>1938</v>
      </c>
      <c r="E802" s="144" t="s">
        <v>2851</v>
      </c>
      <c r="F802" s="151">
        <v>1670</v>
      </c>
      <c r="G802" s="151">
        <f t="shared" ref="G802:G826" si="111">F802*1.5</f>
        <v>2505</v>
      </c>
    </row>
    <row r="803" spans="1:7" s="177" customFormat="1" x14ac:dyDescent="0.25">
      <c r="A803" s="176">
        <f>A802+1</f>
        <v>686</v>
      </c>
      <c r="B803" s="341" t="s">
        <v>3075</v>
      </c>
      <c r="C803" s="149">
        <v>1158</v>
      </c>
      <c r="D803" s="148" t="s">
        <v>1939</v>
      </c>
      <c r="E803" s="144" t="s">
        <v>2851</v>
      </c>
      <c r="F803" s="151">
        <v>1670</v>
      </c>
      <c r="G803" s="151">
        <f t="shared" si="111"/>
        <v>2505</v>
      </c>
    </row>
    <row r="804" spans="1:7" s="177" customFormat="1" x14ac:dyDescent="0.25">
      <c r="A804" s="176">
        <f t="shared" ref="A804:A808" si="112">A803+1</f>
        <v>687</v>
      </c>
      <c r="B804" s="341" t="s">
        <v>3076</v>
      </c>
      <c r="C804" s="149">
        <v>1161</v>
      </c>
      <c r="D804" s="148" t="s">
        <v>1323</v>
      </c>
      <c r="E804" s="144" t="s">
        <v>2851</v>
      </c>
      <c r="F804" s="151">
        <v>1670</v>
      </c>
      <c r="G804" s="151">
        <f t="shared" si="111"/>
        <v>2505</v>
      </c>
    </row>
    <row r="805" spans="1:7" s="177" customFormat="1" x14ac:dyDescent="0.25">
      <c r="A805" s="176">
        <f t="shared" si="112"/>
        <v>688</v>
      </c>
      <c r="B805" s="341" t="s">
        <v>3077</v>
      </c>
      <c r="C805" s="149">
        <v>1160</v>
      </c>
      <c r="D805" s="143" t="s">
        <v>1324</v>
      </c>
      <c r="E805" s="144" t="s">
        <v>2851</v>
      </c>
      <c r="F805" s="151">
        <v>1670</v>
      </c>
      <c r="G805" s="151">
        <f t="shared" si="111"/>
        <v>2505</v>
      </c>
    </row>
    <row r="806" spans="1:7" s="177" customFormat="1" x14ac:dyDescent="0.25">
      <c r="A806" s="176">
        <f t="shared" si="112"/>
        <v>689</v>
      </c>
      <c r="B806" s="341" t="s">
        <v>3078</v>
      </c>
      <c r="C806" s="149">
        <v>1163</v>
      </c>
      <c r="D806" s="143" t="s">
        <v>1327</v>
      </c>
      <c r="E806" s="144" t="s">
        <v>2851</v>
      </c>
      <c r="F806" s="151">
        <v>1670</v>
      </c>
      <c r="G806" s="151">
        <f t="shared" si="111"/>
        <v>2505</v>
      </c>
    </row>
    <row r="807" spans="1:7" s="177" customFormat="1" ht="30" x14ac:dyDescent="0.25">
      <c r="A807" s="176">
        <f t="shared" si="112"/>
        <v>690</v>
      </c>
      <c r="B807" s="341" t="s">
        <v>1928</v>
      </c>
      <c r="C807" s="149">
        <v>8614</v>
      </c>
      <c r="D807" s="143" t="s">
        <v>2486</v>
      </c>
      <c r="E807" s="144" t="s">
        <v>2851</v>
      </c>
      <c r="F807" s="151">
        <v>1670</v>
      </c>
      <c r="G807" s="151">
        <f t="shared" si="111"/>
        <v>2505</v>
      </c>
    </row>
    <row r="808" spans="1:7" s="177" customFormat="1" x14ac:dyDescent="0.25">
      <c r="A808" s="176">
        <f t="shared" si="112"/>
        <v>691</v>
      </c>
      <c r="B808" s="341" t="s">
        <v>3079</v>
      </c>
      <c r="C808" s="149">
        <v>1159</v>
      </c>
      <c r="D808" s="148" t="s">
        <v>1328</v>
      </c>
      <c r="E808" s="144" t="s">
        <v>2851</v>
      </c>
      <c r="F808" s="151">
        <v>1670</v>
      </c>
      <c r="G808" s="151">
        <f t="shared" si="111"/>
        <v>2505</v>
      </c>
    </row>
    <row r="809" spans="1:7" s="177" customFormat="1" ht="15" customHeight="1" x14ac:dyDescent="0.25">
      <c r="A809" s="661" t="s">
        <v>3080</v>
      </c>
      <c r="B809" s="662"/>
      <c r="C809" s="662"/>
      <c r="D809" s="662"/>
      <c r="E809" s="662"/>
      <c r="F809" s="662"/>
      <c r="G809" s="663"/>
    </row>
    <row r="810" spans="1:7" s="177" customFormat="1" ht="30" x14ac:dyDescent="0.25">
      <c r="A810" s="176">
        <f>A808+1</f>
        <v>692</v>
      </c>
      <c r="B810" s="341" t="s">
        <v>4517</v>
      </c>
      <c r="C810" s="149">
        <v>1166</v>
      </c>
      <c r="D810" s="143" t="s">
        <v>2492</v>
      </c>
      <c r="E810" s="144" t="s">
        <v>2851</v>
      </c>
      <c r="F810" s="151">
        <v>1670</v>
      </c>
      <c r="G810" s="151">
        <f t="shared" si="111"/>
        <v>2505</v>
      </c>
    </row>
    <row r="811" spans="1:7" s="177" customFormat="1" x14ac:dyDescent="0.25">
      <c r="A811" s="176">
        <f>A810+1</f>
        <v>693</v>
      </c>
      <c r="B811" s="341" t="s">
        <v>4518</v>
      </c>
      <c r="C811" s="149">
        <v>6673</v>
      </c>
      <c r="D811" s="143" t="s">
        <v>1325</v>
      </c>
      <c r="E811" s="144" t="s">
        <v>2851</v>
      </c>
      <c r="F811" s="151">
        <v>1670</v>
      </c>
      <c r="G811" s="151">
        <f t="shared" si="111"/>
        <v>2505</v>
      </c>
    </row>
    <row r="812" spans="1:7" s="177" customFormat="1" x14ac:dyDescent="0.25">
      <c r="A812" s="176">
        <f t="shared" ref="A812:A813" si="113">A811+1</f>
        <v>694</v>
      </c>
      <c r="B812" s="341" t="s">
        <v>2493</v>
      </c>
      <c r="C812" s="149">
        <v>6675</v>
      </c>
      <c r="D812" s="143" t="s">
        <v>2494</v>
      </c>
      <c r="E812" s="144" t="s">
        <v>2851</v>
      </c>
      <c r="F812" s="151">
        <v>1670</v>
      </c>
      <c r="G812" s="151">
        <f t="shared" si="111"/>
        <v>2505</v>
      </c>
    </row>
    <row r="813" spans="1:7" s="177" customFormat="1" x14ac:dyDescent="0.25">
      <c r="A813" s="176">
        <f t="shared" si="113"/>
        <v>695</v>
      </c>
      <c r="B813" s="341" t="s">
        <v>4519</v>
      </c>
      <c r="C813" s="149">
        <v>6674</v>
      </c>
      <c r="D813" s="148" t="s">
        <v>1940</v>
      </c>
      <c r="E813" s="144" t="s">
        <v>2851</v>
      </c>
      <c r="F813" s="151">
        <v>1670</v>
      </c>
      <c r="G813" s="151">
        <f t="shared" si="111"/>
        <v>2505</v>
      </c>
    </row>
    <row r="814" spans="1:7" s="177" customFormat="1" ht="15" customHeight="1" x14ac:dyDescent="0.25">
      <c r="A814" s="661" t="s">
        <v>3081</v>
      </c>
      <c r="B814" s="662"/>
      <c r="C814" s="662"/>
      <c r="D814" s="662"/>
      <c r="E814" s="662"/>
      <c r="F814" s="662"/>
      <c r="G814" s="663"/>
    </row>
    <row r="815" spans="1:7" s="177" customFormat="1" x14ac:dyDescent="0.25">
      <c r="A815" s="176">
        <f>A813+1</f>
        <v>696</v>
      </c>
      <c r="B815" s="341" t="s">
        <v>4520</v>
      </c>
      <c r="C815" s="149">
        <v>1169</v>
      </c>
      <c r="D815" s="143" t="s">
        <v>82</v>
      </c>
      <c r="E815" s="144" t="s">
        <v>2851</v>
      </c>
      <c r="F815" s="151">
        <v>2060</v>
      </c>
      <c r="G815" s="151">
        <f t="shared" si="111"/>
        <v>3090</v>
      </c>
    </row>
    <row r="816" spans="1:7" s="177" customFormat="1" ht="30" x14ac:dyDescent="0.25">
      <c r="A816" s="176">
        <f>A815+1</f>
        <v>697</v>
      </c>
      <c r="B816" s="341" t="s">
        <v>4521</v>
      </c>
      <c r="C816" s="149">
        <v>1170</v>
      </c>
      <c r="D816" s="143" t="s">
        <v>2495</v>
      </c>
      <c r="E816" s="144" t="s">
        <v>2851</v>
      </c>
      <c r="F816" s="151">
        <v>1670</v>
      </c>
      <c r="G816" s="151">
        <f t="shared" si="111"/>
        <v>2505</v>
      </c>
    </row>
    <row r="817" spans="1:7" s="177" customFormat="1" x14ac:dyDescent="0.25">
      <c r="A817" s="176">
        <f>A816+1</f>
        <v>698</v>
      </c>
      <c r="B817" s="341" t="s">
        <v>4522</v>
      </c>
      <c r="C817" s="149">
        <v>6677</v>
      </c>
      <c r="D817" s="143" t="s">
        <v>562</v>
      </c>
      <c r="E817" s="144" t="s">
        <v>2851</v>
      </c>
      <c r="F817" s="151">
        <v>1670</v>
      </c>
      <c r="G817" s="151">
        <f t="shared" si="111"/>
        <v>2505</v>
      </c>
    </row>
    <row r="818" spans="1:7" s="177" customFormat="1" ht="15" customHeight="1" x14ac:dyDescent="0.25">
      <c r="A818" s="661" t="s">
        <v>3082</v>
      </c>
      <c r="B818" s="662"/>
      <c r="C818" s="662"/>
      <c r="D818" s="662"/>
      <c r="E818" s="662"/>
      <c r="F818" s="662"/>
      <c r="G818" s="663"/>
    </row>
    <row r="819" spans="1:7" s="177" customFormat="1" x14ac:dyDescent="0.25">
      <c r="A819" s="176">
        <f>A817+1</f>
        <v>699</v>
      </c>
      <c r="B819" s="343" t="s">
        <v>4523</v>
      </c>
      <c r="C819" s="149">
        <v>7081</v>
      </c>
      <c r="D819" s="143" t="s">
        <v>2497</v>
      </c>
      <c r="E819" s="144" t="s">
        <v>2851</v>
      </c>
      <c r="F819" s="151">
        <v>850</v>
      </c>
      <c r="G819" s="151">
        <f t="shared" si="111"/>
        <v>1275</v>
      </c>
    </row>
    <row r="820" spans="1:7" s="177" customFormat="1" x14ac:dyDescent="0.25">
      <c r="A820" s="176"/>
      <c r="B820" s="341"/>
      <c r="C820" s="149"/>
      <c r="D820" s="249" t="s">
        <v>3083</v>
      </c>
      <c r="E820" s="249"/>
      <c r="F820" s="151"/>
      <c r="G820" s="151"/>
    </row>
    <row r="821" spans="1:7" s="177" customFormat="1" x14ac:dyDescent="0.25">
      <c r="A821" s="176">
        <f>A819+1</f>
        <v>700</v>
      </c>
      <c r="B821" s="345" t="s">
        <v>4524</v>
      </c>
      <c r="C821" s="176">
        <v>1171</v>
      </c>
      <c r="D821" s="248" t="s">
        <v>1818</v>
      </c>
      <c r="E821" s="144" t="s">
        <v>2851</v>
      </c>
      <c r="F821" s="151">
        <v>2060</v>
      </c>
      <c r="G821" s="151">
        <f t="shared" si="111"/>
        <v>3090</v>
      </c>
    </row>
    <row r="822" spans="1:7" s="177" customFormat="1" x14ac:dyDescent="0.25">
      <c r="A822" s="176">
        <f>A821+1</f>
        <v>701</v>
      </c>
      <c r="B822" s="345" t="s">
        <v>4525</v>
      </c>
      <c r="C822" s="176">
        <v>1172</v>
      </c>
      <c r="D822" s="248" t="s">
        <v>1941</v>
      </c>
      <c r="E822" s="144" t="s">
        <v>2851</v>
      </c>
      <c r="F822" s="151">
        <v>1670</v>
      </c>
      <c r="G822" s="151">
        <f t="shared" si="111"/>
        <v>2505</v>
      </c>
    </row>
    <row r="823" spans="1:7" s="177" customFormat="1" x14ac:dyDescent="0.25">
      <c r="A823" s="176">
        <f t="shared" ref="A823:A828" si="114">A822+1</f>
        <v>702</v>
      </c>
      <c r="B823" s="345" t="s">
        <v>4526</v>
      </c>
      <c r="C823" s="176">
        <v>1173</v>
      </c>
      <c r="D823" s="277" t="s">
        <v>1942</v>
      </c>
      <c r="E823" s="144" t="s">
        <v>2851</v>
      </c>
      <c r="F823" s="151">
        <v>1410</v>
      </c>
      <c r="G823" s="151">
        <f t="shared" si="111"/>
        <v>2115</v>
      </c>
    </row>
    <row r="824" spans="1:7" s="177" customFormat="1" ht="30" x14ac:dyDescent="0.25">
      <c r="A824" s="176">
        <f t="shared" si="114"/>
        <v>703</v>
      </c>
      <c r="B824" s="341" t="s">
        <v>4527</v>
      </c>
      <c r="C824" s="149">
        <v>6840</v>
      </c>
      <c r="D824" s="143" t="s">
        <v>2496</v>
      </c>
      <c r="E824" s="144" t="s">
        <v>2851</v>
      </c>
      <c r="F824" s="151">
        <v>2060</v>
      </c>
      <c r="G824" s="151">
        <f t="shared" si="111"/>
        <v>3090</v>
      </c>
    </row>
    <row r="825" spans="1:7" s="177" customFormat="1" x14ac:dyDescent="0.25">
      <c r="A825" s="176">
        <f t="shared" si="114"/>
        <v>704</v>
      </c>
      <c r="B825" s="341" t="s">
        <v>4528</v>
      </c>
      <c r="C825" s="149">
        <v>6841</v>
      </c>
      <c r="D825" s="148" t="s">
        <v>631</v>
      </c>
      <c r="E825" s="144" t="s">
        <v>2851</v>
      </c>
      <c r="F825" s="151">
        <v>1670</v>
      </c>
      <c r="G825" s="151">
        <f t="shared" si="111"/>
        <v>2505</v>
      </c>
    </row>
    <row r="826" spans="1:7" s="177" customFormat="1" ht="30" x14ac:dyDescent="0.25">
      <c r="A826" s="176">
        <f t="shared" si="114"/>
        <v>705</v>
      </c>
      <c r="B826" s="341" t="s">
        <v>4529</v>
      </c>
      <c r="C826" s="149">
        <v>1174</v>
      </c>
      <c r="D826" s="143" t="s">
        <v>1943</v>
      </c>
      <c r="E826" s="144" t="s">
        <v>2851</v>
      </c>
      <c r="F826" s="151">
        <v>760</v>
      </c>
      <c r="G826" s="151">
        <f t="shared" si="111"/>
        <v>1140</v>
      </c>
    </row>
    <row r="827" spans="1:7" s="177" customFormat="1" ht="30" x14ac:dyDescent="0.25">
      <c r="A827" s="176">
        <f t="shared" si="114"/>
        <v>706</v>
      </c>
      <c r="B827" s="217" t="s">
        <v>5901</v>
      </c>
      <c r="C827" s="216">
        <v>9163</v>
      </c>
      <c r="D827" s="167" t="s">
        <v>5902</v>
      </c>
      <c r="E827" s="144" t="s">
        <v>2851</v>
      </c>
      <c r="F827" s="145">
        <v>5800</v>
      </c>
      <c r="G827" s="145">
        <f>F827*1.5</f>
        <v>8700</v>
      </c>
    </row>
    <row r="828" spans="1:7" s="177" customFormat="1" ht="30" x14ac:dyDescent="0.25">
      <c r="A828" s="176">
        <f t="shared" si="114"/>
        <v>707</v>
      </c>
      <c r="B828" s="217" t="s">
        <v>5903</v>
      </c>
      <c r="C828" s="216">
        <v>9164</v>
      </c>
      <c r="D828" s="167" t="s">
        <v>5904</v>
      </c>
      <c r="E828" s="144" t="s">
        <v>2851</v>
      </c>
      <c r="F828" s="145">
        <v>5800</v>
      </c>
      <c r="G828" s="145">
        <f>F828*1.5</f>
        <v>8700</v>
      </c>
    </row>
    <row r="829" spans="1:7" s="177" customFormat="1" x14ac:dyDescent="0.25">
      <c r="A829" s="176"/>
      <c r="B829" s="341"/>
      <c r="C829" s="149"/>
      <c r="D829" s="249" t="s">
        <v>3084</v>
      </c>
      <c r="E829" s="249"/>
      <c r="F829" s="151"/>
      <c r="G829" s="151"/>
    </row>
    <row r="830" spans="1:7" s="177" customFormat="1" ht="30" x14ac:dyDescent="0.25">
      <c r="A830" s="176">
        <f>A828+1</f>
        <v>708</v>
      </c>
      <c r="B830" s="354" t="s">
        <v>4530</v>
      </c>
      <c r="C830" s="144">
        <v>6424</v>
      </c>
      <c r="D830" s="143" t="s">
        <v>2498</v>
      </c>
      <c r="E830" s="144" t="s">
        <v>1240</v>
      </c>
      <c r="F830" s="151">
        <v>320</v>
      </c>
      <c r="G830" s="151"/>
    </row>
    <row r="831" spans="1:7" s="177" customFormat="1" ht="30" x14ac:dyDescent="0.25">
      <c r="A831" s="176">
        <f>A830+1</f>
        <v>709</v>
      </c>
      <c r="B831" s="341" t="s">
        <v>4531</v>
      </c>
      <c r="C831" s="149">
        <v>2879</v>
      </c>
      <c r="D831" s="143" t="s">
        <v>2499</v>
      </c>
      <c r="E831" s="144" t="s">
        <v>1240</v>
      </c>
      <c r="F831" s="151">
        <v>390</v>
      </c>
      <c r="G831" s="151"/>
    </row>
    <row r="832" spans="1:7" s="177" customFormat="1" x14ac:dyDescent="0.25">
      <c r="A832" s="176">
        <f t="shared" ref="A832:A837" si="115">A831+1</f>
        <v>710</v>
      </c>
      <c r="B832" s="341" t="s">
        <v>4754</v>
      </c>
      <c r="C832" s="149">
        <v>1175</v>
      </c>
      <c r="D832" s="143" t="s">
        <v>1944</v>
      </c>
      <c r="E832" s="144" t="s">
        <v>1240</v>
      </c>
      <c r="F832" s="151">
        <v>760</v>
      </c>
      <c r="G832" s="151">
        <f t="shared" ref="G832:G837" si="116">F832*1.5</f>
        <v>1140</v>
      </c>
    </row>
    <row r="833" spans="1:7" s="177" customFormat="1" x14ac:dyDescent="0.25">
      <c r="A833" s="176">
        <f t="shared" si="115"/>
        <v>711</v>
      </c>
      <c r="B833" s="341" t="s">
        <v>5131</v>
      </c>
      <c r="C833" s="149">
        <v>1165</v>
      </c>
      <c r="D833" s="148" t="s">
        <v>3085</v>
      </c>
      <c r="E833" s="144" t="s">
        <v>2851</v>
      </c>
      <c r="F833" s="151">
        <v>760</v>
      </c>
      <c r="G833" s="151">
        <f t="shared" si="116"/>
        <v>1140</v>
      </c>
    </row>
    <row r="834" spans="1:7" s="177" customFormat="1" ht="30" x14ac:dyDescent="0.25">
      <c r="A834" s="176">
        <f t="shared" si="115"/>
        <v>712</v>
      </c>
      <c r="B834" s="341" t="s">
        <v>2487</v>
      </c>
      <c r="C834" s="149">
        <v>6072</v>
      </c>
      <c r="D834" s="143" t="s">
        <v>3086</v>
      </c>
      <c r="E834" s="144" t="s">
        <v>2851</v>
      </c>
      <c r="F834" s="151">
        <v>1150</v>
      </c>
      <c r="G834" s="151">
        <f t="shared" si="116"/>
        <v>1725</v>
      </c>
    </row>
    <row r="835" spans="1:7" s="177" customFormat="1" ht="30" x14ac:dyDescent="0.25">
      <c r="A835" s="176">
        <f t="shared" si="115"/>
        <v>713</v>
      </c>
      <c r="B835" s="341" t="s">
        <v>2488</v>
      </c>
      <c r="C835" s="149">
        <v>7080</v>
      </c>
      <c r="D835" s="143" t="s">
        <v>2489</v>
      </c>
      <c r="E835" s="144" t="s">
        <v>2851</v>
      </c>
      <c r="F835" s="151">
        <v>850</v>
      </c>
      <c r="G835" s="151">
        <f t="shared" si="116"/>
        <v>1275</v>
      </c>
    </row>
    <row r="836" spans="1:7" s="177" customFormat="1" ht="30" x14ac:dyDescent="0.25">
      <c r="A836" s="176">
        <f t="shared" si="115"/>
        <v>714</v>
      </c>
      <c r="B836" s="341" t="s">
        <v>2490</v>
      </c>
      <c r="C836" s="149">
        <v>8615</v>
      </c>
      <c r="D836" s="143" t="s">
        <v>2491</v>
      </c>
      <c r="E836" s="144" t="s">
        <v>2851</v>
      </c>
      <c r="F836" s="151">
        <v>1300</v>
      </c>
      <c r="G836" s="151">
        <f t="shared" si="116"/>
        <v>1950</v>
      </c>
    </row>
    <row r="837" spans="1:7" s="177" customFormat="1" x14ac:dyDescent="0.25">
      <c r="A837" s="176">
        <f t="shared" si="115"/>
        <v>715</v>
      </c>
      <c r="B837" s="341" t="s">
        <v>4532</v>
      </c>
      <c r="C837" s="149">
        <v>1176</v>
      </c>
      <c r="D837" s="143" t="s">
        <v>1819</v>
      </c>
      <c r="E837" s="144" t="s">
        <v>2851</v>
      </c>
      <c r="F837" s="151">
        <v>760</v>
      </c>
      <c r="G837" s="151">
        <f t="shared" si="116"/>
        <v>1140</v>
      </c>
    </row>
    <row r="838" spans="1:7" s="177" customFormat="1" x14ac:dyDescent="0.25">
      <c r="A838" s="176"/>
      <c r="B838" s="798" t="s">
        <v>5778</v>
      </c>
      <c r="C838" s="798"/>
      <c r="D838" s="798"/>
      <c r="E838" s="276"/>
      <c r="F838" s="151"/>
      <c r="G838" s="151"/>
    </row>
    <row r="839" spans="1:7" s="177" customFormat="1" x14ac:dyDescent="0.25">
      <c r="A839" s="176"/>
      <c r="B839" s="794" t="s">
        <v>4533</v>
      </c>
      <c r="C839" s="794"/>
      <c r="D839" s="794"/>
      <c r="E839" s="276"/>
      <c r="F839" s="151"/>
      <c r="G839" s="151"/>
    </row>
    <row r="840" spans="1:7" s="177" customFormat="1" x14ac:dyDescent="0.25">
      <c r="A840" s="176">
        <f>A837+1</f>
        <v>716</v>
      </c>
      <c r="B840" s="341" t="s">
        <v>5132</v>
      </c>
      <c r="C840" s="149">
        <v>2953</v>
      </c>
      <c r="D840" s="143" t="s">
        <v>2539</v>
      </c>
      <c r="E840" s="144" t="s">
        <v>2851</v>
      </c>
      <c r="F840" s="151">
        <v>4600</v>
      </c>
      <c r="G840" s="151">
        <f t="shared" ref="G840:G912" si="117">F840*1.5</f>
        <v>6900</v>
      </c>
    </row>
    <row r="841" spans="1:7" s="177" customFormat="1" ht="30" x14ac:dyDescent="0.25">
      <c r="A841" s="176">
        <f>A840+1</f>
        <v>717</v>
      </c>
      <c r="B841" s="341" t="s">
        <v>3087</v>
      </c>
      <c r="C841" s="149">
        <v>2954</v>
      </c>
      <c r="D841" s="143" t="s">
        <v>2540</v>
      </c>
      <c r="E841" s="144" t="s">
        <v>2851</v>
      </c>
      <c r="F841" s="151">
        <v>8500</v>
      </c>
      <c r="G841" s="151">
        <f t="shared" si="117"/>
        <v>12750</v>
      </c>
    </row>
    <row r="842" spans="1:7" s="177" customFormat="1" x14ac:dyDescent="0.25">
      <c r="A842" s="176">
        <f t="shared" ref="A842:A905" si="118">A841+1</f>
        <v>718</v>
      </c>
      <c r="B842" s="351" t="s">
        <v>4871</v>
      </c>
      <c r="C842" s="144">
        <v>8889</v>
      </c>
      <c r="D842" s="277" t="s">
        <v>4872</v>
      </c>
      <c r="E842" s="144" t="s">
        <v>2851</v>
      </c>
      <c r="F842" s="151">
        <v>4600</v>
      </c>
      <c r="G842" s="151">
        <f t="shared" si="117"/>
        <v>6900</v>
      </c>
    </row>
    <row r="843" spans="1:7" s="177" customFormat="1" ht="30" x14ac:dyDescent="0.25">
      <c r="A843" s="176">
        <f t="shared" si="118"/>
        <v>719</v>
      </c>
      <c r="B843" s="341" t="s">
        <v>3088</v>
      </c>
      <c r="C843" s="149">
        <v>3419</v>
      </c>
      <c r="D843" s="143" t="s">
        <v>2541</v>
      </c>
      <c r="E843" s="144" t="s">
        <v>2851</v>
      </c>
      <c r="F843" s="151">
        <v>4600</v>
      </c>
      <c r="G843" s="151">
        <f t="shared" si="117"/>
        <v>6900</v>
      </c>
    </row>
    <row r="844" spans="1:7" s="177" customFormat="1" ht="30" x14ac:dyDescent="0.25">
      <c r="A844" s="176">
        <f t="shared" si="118"/>
        <v>720</v>
      </c>
      <c r="B844" s="349" t="s">
        <v>4873</v>
      </c>
      <c r="C844" s="144">
        <v>8890</v>
      </c>
      <c r="D844" s="248" t="s">
        <v>4874</v>
      </c>
      <c r="E844" s="144" t="s">
        <v>2851</v>
      </c>
      <c r="F844" s="151">
        <v>4600</v>
      </c>
      <c r="G844" s="151">
        <f t="shared" si="117"/>
        <v>6900</v>
      </c>
    </row>
    <row r="845" spans="1:7" s="177" customFormat="1" x14ac:dyDescent="0.25">
      <c r="A845" s="176">
        <f t="shared" si="118"/>
        <v>721</v>
      </c>
      <c r="B845" s="341" t="s">
        <v>3089</v>
      </c>
      <c r="C845" s="149">
        <v>3421</v>
      </c>
      <c r="D845" s="143" t="s">
        <v>1353</v>
      </c>
      <c r="E845" s="144" t="s">
        <v>2851</v>
      </c>
      <c r="F845" s="151">
        <v>4600</v>
      </c>
      <c r="G845" s="151">
        <f t="shared" si="117"/>
        <v>6900</v>
      </c>
    </row>
    <row r="846" spans="1:7" s="177" customFormat="1" ht="30" x14ac:dyDescent="0.25">
      <c r="A846" s="176">
        <f t="shared" si="118"/>
        <v>722</v>
      </c>
      <c r="B846" s="341" t="s">
        <v>1356</v>
      </c>
      <c r="C846" s="149">
        <v>2956</v>
      </c>
      <c r="D846" s="143" t="s">
        <v>1355</v>
      </c>
      <c r="E846" s="144" t="s">
        <v>2851</v>
      </c>
      <c r="F846" s="151">
        <v>8500</v>
      </c>
      <c r="G846" s="151">
        <f t="shared" si="117"/>
        <v>12750</v>
      </c>
    </row>
    <row r="847" spans="1:7" s="177" customFormat="1" ht="30" x14ac:dyDescent="0.25">
      <c r="A847" s="176">
        <f t="shared" si="118"/>
        <v>723</v>
      </c>
      <c r="B847" s="341" t="s">
        <v>3090</v>
      </c>
      <c r="C847" s="149">
        <v>7094</v>
      </c>
      <c r="D847" s="143" t="s">
        <v>2536</v>
      </c>
      <c r="E847" s="144" t="s">
        <v>2851</v>
      </c>
      <c r="F847" s="151">
        <v>6900</v>
      </c>
      <c r="G847" s="151">
        <f t="shared" si="117"/>
        <v>10350</v>
      </c>
    </row>
    <row r="848" spans="1:7" s="177" customFormat="1" ht="30" x14ac:dyDescent="0.25">
      <c r="A848" s="176">
        <f t="shared" si="118"/>
        <v>724</v>
      </c>
      <c r="B848" s="341" t="s">
        <v>3091</v>
      </c>
      <c r="C848" s="149">
        <v>8678</v>
      </c>
      <c r="D848" s="143" t="s">
        <v>3092</v>
      </c>
      <c r="E848" s="144" t="s">
        <v>2851</v>
      </c>
      <c r="F848" s="151">
        <v>12750</v>
      </c>
      <c r="G848" s="151">
        <f t="shared" si="117"/>
        <v>19125</v>
      </c>
    </row>
    <row r="849" spans="1:7" s="177" customFormat="1" ht="30" x14ac:dyDescent="0.25">
      <c r="A849" s="176">
        <f t="shared" si="118"/>
        <v>725</v>
      </c>
      <c r="B849" s="341" t="s">
        <v>2535</v>
      </c>
      <c r="C849" s="149">
        <v>7095</v>
      </c>
      <c r="D849" s="143" t="s">
        <v>2538</v>
      </c>
      <c r="E849" s="144" t="s">
        <v>2851</v>
      </c>
      <c r="F849" s="151">
        <v>8970</v>
      </c>
      <c r="G849" s="151">
        <f t="shared" si="117"/>
        <v>13455</v>
      </c>
    </row>
    <row r="850" spans="1:7" s="177" customFormat="1" ht="30" x14ac:dyDescent="0.25">
      <c r="A850" s="176">
        <f t="shared" si="118"/>
        <v>726</v>
      </c>
      <c r="B850" s="341" t="s">
        <v>2537</v>
      </c>
      <c r="C850" s="149">
        <v>8679</v>
      </c>
      <c r="D850" s="143" t="s">
        <v>3093</v>
      </c>
      <c r="E850" s="144" t="s">
        <v>2851</v>
      </c>
      <c r="F850" s="151">
        <v>16575</v>
      </c>
      <c r="G850" s="151">
        <f t="shared" si="117"/>
        <v>24862.5</v>
      </c>
    </row>
    <row r="851" spans="1:7" s="177" customFormat="1" ht="45" x14ac:dyDescent="0.25">
      <c r="A851" s="176">
        <f t="shared" si="118"/>
        <v>727</v>
      </c>
      <c r="B851" s="341" t="s">
        <v>5176</v>
      </c>
      <c r="C851" s="149">
        <v>8997</v>
      </c>
      <c r="D851" s="248" t="s">
        <v>5177</v>
      </c>
      <c r="E851" s="144" t="s">
        <v>2851</v>
      </c>
      <c r="F851" s="151">
        <v>6600</v>
      </c>
      <c r="G851" s="151">
        <f t="shared" si="117"/>
        <v>9900</v>
      </c>
    </row>
    <row r="852" spans="1:7" s="177" customFormat="1" x14ac:dyDescent="0.25">
      <c r="A852" s="176">
        <f t="shared" si="118"/>
        <v>728</v>
      </c>
      <c r="B852" s="341" t="s">
        <v>3094</v>
      </c>
      <c r="C852" s="149">
        <v>1201</v>
      </c>
      <c r="D852" s="148" t="s">
        <v>1357</v>
      </c>
      <c r="E852" s="144" t="s">
        <v>2851</v>
      </c>
      <c r="F852" s="151">
        <v>5060</v>
      </c>
      <c r="G852" s="151">
        <f t="shared" si="117"/>
        <v>7590</v>
      </c>
    </row>
    <row r="853" spans="1:7" s="177" customFormat="1" ht="30" x14ac:dyDescent="0.25">
      <c r="A853" s="176">
        <f t="shared" si="118"/>
        <v>729</v>
      </c>
      <c r="B853" s="341" t="s">
        <v>3095</v>
      </c>
      <c r="C853" s="149">
        <v>2957</v>
      </c>
      <c r="D853" s="143" t="s">
        <v>1950</v>
      </c>
      <c r="E853" s="144" t="s">
        <v>2851</v>
      </c>
      <c r="F853" s="151">
        <v>9350</v>
      </c>
      <c r="G853" s="151">
        <f t="shared" si="117"/>
        <v>14025</v>
      </c>
    </row>
    <row r="854" spans="1:7" s="177" customFormat="1" ht="30" x14ac:dyDescent="0.25">
      <c r="A854" s="176">
        <f t="shared" si="118"/>
        <v>730</v>
      </c>
      <c r="B854" s="341" t="s">
        <v>2544</v>
      </c>
      <c r="C854" s="149">
        <v>7097</v>
      </c>
      <c r="D854" s="143" t="s">
        <v>2545</v>
      </c>
      <c r="E854" s="144" t="s">
        <v>2851</v>
      </c>
      <c r="F854" s="151">
        <v>12150</v>
      </c>
      <c r="G854" s="151">
        <f t="shared" si="117"/>
        <v>18225</v>
      </c>
    </row>
    <row r="855" spans="1:7" s="177" customFormat="1" ht="30" x14ac:dyDescent="0.25">
      <c r="A855" s="176">
        <f t="shared" si="118"/>
        <v>731</v>
      </c>
      <c r="B855" s="341" t="s">
        <v>2542</v>
      </c>
      <c r="C855" s="149">
        <v>7096</v>
      </c>
      <c r="D855" s="143" t="s">
        <v>2543</v>
      </c>
      <c r="E855" s="144" t="s">
        <v>2851</v>
      </c>
      <c r="F855" s="151">
        <v>7590</v>
      </c>
      <c r="G855" s="151">
        <f t="shared" si="117"/>
        <v>11385</v>
      </c>
    </row>
    <row r="856" spans="1:7" s="177" customFormat="1" ht="30" x14ac:dyDescent="0.25">
      <c r="A856" s="176">
        <f t="shared" si="118"/>
        <v>732</v>
      </c>
      <c r="B856" s="343" t="s">
        <v>3096</v>
      </c>
      <c r="C856" s="149">
        <v>7084</v>
      </c>
      <c r="D856" s="143" t="s">
        <v>3097</v>
      </c>
      <c r="E856" s="144" t="s">
        <v>2851</v>
      </c>
      <c r="F856" s="151">
        <v>5290</v>
      </c>
      <c r="G856" s="151">
        <f t="shared" si="117"/>
        <v>7935</v>
      </c>
    </row>
    <row r="857" spans="1:7" s="177" customFormat="1" x14ac:dyDescent="0.25">
      <c r="A857" s="176">
        <f t="shared" si="118"/>
        <v>733</v>
      </c>
      <c r="B857" s="341" t="s">
        <v>3098</v>
      </c>
      <c r="C857" s="149">
        <v>2958</v>
      </c>
      <c r="D857" s="148" t="s">
        <v>1358</v>
      </c>
      <c r="E857" s="144" t="s">
        <v>2851</v>
      </c>
      <c r="F857" s="151">
        <v>5290</v>
      </c>
      <c r="G857" s="151">
        <f t="shared" si="117"/>
        <v>7935</v>
      </c>
    </row>
    <row r="858" spans="1:7" s="177" customFormat="1" ht="30" x14ac:dyDescent="0.25">
      <c r="A858" s="176">
        <f t="shared" si="118"/>
        <v>734</v>
      </c>
      <c r="B858" s="341" t="s">
        <v>3099</v>
      </c>
      <c r="C858" s="149">
        <v>2959</v>
      </c>
      <c r="D858" s="143" t="s">
        <v>2534</v>
      </c>
      <c r="E858" s="144" t="s">
        <v>2851</v>
      </c>
      <c r="F858" s="151">
        <v>9775</v>
      </c>
      <c r="G858" s="151">
        <f t="shared" si="117"/>
        <v>14662.5</v>
      </c>
    </row>
    <row r="859" spans="1:7" s="177" customFormat="1" x14ac:dyDescent="0.25">
      <c r="A859" s="176">
        <f t="shared" si="118"/>
        <v>735</v>
      </c>
      <c r="B859" s="341" t="s">
        <v>3100</v>
      </c>
      <c r="C859" s="149">
        <v>6802</v>
      </c>
      <c r="D859" s="148" t="s">
        <v>1354</v>
      </c>
      <c r="E859" s="144" t="s">
        <v>2851</v>
      </c>
      <c r="F859" s="151">
        <v>5290</v>
      </c>
      <c r="G859" s="151">
        <f t="shared" si="117"/>
        <v>7935</v>
      </c>
    </row>
    <row r="860" spans="1:7" s="177" customFormat="1" ht="30" x14ac:dyDescent="0.25">
      <c r="A860" s="176">
        <f t="shared" si="118"/>
        <v>736</v>
      </c>
      <c r="B860" s="341" t="s">
        <v>3101</v>
      </c>
      <c r="C860" s="149">
        <v>6803</v>
      </c>
      <c r="D860" s="143" t="s">
        <v>2549</v>
      </c>
      <c r="E860" s="144" t="s">
        <v>2851</v>
      </c>
      <c r="F860" s="151">
        <v>8500</v>
      </c>
      <c r="G860" s="151">
        <f t="shared" si="117"/>
        <v>12750</v>
      </c>
    </row>
    <row r="861" spans="1:7" s="177" customFormat="1" ht="30" x14ac:dyDescent="0.25">
      <c r="A861" s="176">
        <f t="shared" si="118"/>
        <v>737</v>
      </c>
      <c r="B861" s="341" t="s">
        <v>3102</v>
      </c>
      <c r="C861" s="149">
        <v>6807</v>
      </c>
      <c r="D861" s="143" t="s">
        <v>1366</v>
      </c>
      <c r="E861" s="144" t="s">
        <v>2851</v>
      </c>
      <c r="F861" s="151">
        <v>6600</v>
      </c>
      <c r="G861" s="151">
        <f t="shared" si="117"/>
        <v>9900</v>
      </c>
    </row>
    <row r="862" spans="1:7" s="177" customFormat="1" ht="30" x14ac:dyDescent="0.25">
      <c r="A862" s="176">
        <f t="shared" si="118"/>
        <v>738</v>
      </c>
      <c r="B862" s="341" t="s">
        <v>3103</v>
      </c>
      <c r="C862" s="149">
        <v>6808</v>
      </c>
      <c r="D862" s="143" t="s">
        <v>1367</v>
      </c>
      <c r="E862" s="144" t="s">
        <v>2851</v>
      </c>
      <c r="F862" s="151">
        <v>10000</v>
      </c>
      <c r="G862" s="151">
        <f t="shared" si="117"/>
        <v>15000</v>
      </c>
    </row>
    <row r="863" spans="1:7" s="177" customFormat="1" ht="30" x14ac:dyDescent="0.25">
      <c r="A863" s="176">
        <f t="shared" si="118"/>
        <v>739</v>
      </c>
      <c r="B863" s="341" t="s">
        <v>3104</v>
      </c>
      <c r="C863" s="149">
        <v>2433</v>
      </c>
      <c r="D863" s="143" t="s">
        <v>3105</v>
      </c>
      <c r="E863" s="144" t="s">
        <v>2851</v>
      </c>
      <c r="F863" s="151">
        <v>10000</v>
      </c>
      <c r="G863" s="151">
        <f t="shared" si="117"/>
        <v>15000</v>
      </c>
    </row>
    <row r="864" spans="1:7" s="177" customFormat="1" ht="45" x14ac:dyDescent="0.25">
      <c r="A864" s="176">
        <f t="shared" si="118"/>
        <v>740</v>
      </c>
      <c r="B864" s="355" t="s">
        <v>3106</v>
      </c>
      <c r="C864" s="149">
        <v>7087</v>
      </c>
      <c r="D864" s="143" t="s">
        <v>2550</v>
      </c>
      <c r="E864" s="144" t="s">
        <v>2851</v>
      </c>
      <c r="F864" s="151">
        <v>8600</v>
      </c>
      <c r="G864" s="151">
        <f t="shared" si="117"/>
        <v>12900</v>
      </c>
    </row>
    <row r="865" spans="1:7" s="177" customFormat="1" x14ac:dyDescent="0.25">
      <c r="A865" s="176">
        <f t="shared" si="118"/>
        <v>741</v>
      </c>
      <c r="B865" s="341" t="s">
        <v>3107</v>
      </c>
      <c r="C865" s="149">
        <v>6809</v>
      </c>
      <c r="D865" s="148" t="s">
        <v>1368</v>
      </c>
      <c r="E865" s="144" t="s">
        <v>2851</v>
      </c>
      <c r="F865" s="151">
        <v>5290</v>
      </c>
      <c r="G865" s="151">
        <f t="shared" si="117"/>
        <v>7935</v>
      </c>
    </row>
    <row r="866" spans="1:7" s="177" customFormat="1" ht="30" x14ac:dyDescent="0.25">
      <c r="A866" s="176">
        <f t="shared" si="118"/>
        <v>742</v>
      </c>
      <c r="B866" s="341" t="s">
        <v>3108</v>
      </c>
      <c r="C866" s="149">
        <v>6810</v>
      </c>
      <c r="D866" s="143" t="s">
        <v>2548</v>
      </c>
      <c r="E866" s="144" t="s">
        <v>2851</v>
      </c>
      <c r="F866" s="151">
        <v>8500</v>
      </c>
      <c r="G866" s="151">
        <f t="shared" si="117"/>
        <v>12750</v>
      </c>
    </row>
    <row r="867" spans="1:7" s="177" customFormat="1" x14ac:dyDescent="0.25">
      <c r="A867" s="176">
        <f t="shared" si="118"/>
        <v>743</v>
      </c>
      <c r="B867" s="341" t="s">
        <v>3109</v>
      </c>
      <c r="C867" s="149">
        <v>2425</v>
      </c>
      <c r="D867" s="143" t="s">
        <v>1990</v>
      </c>
      <c r="E867" s="144" t="s">
        <v>2851</v>
      </c>
      <c r="F867" s="151">
        <v>4830</v>
      </c>
      <c r="G867" s="151">
        <f t="shared" si="117"/>
        <v>7245</v>
      </c>
    </row>
    <row r="868" spans="1:7" s="177" customFormat="1" ht="30" x14ac:dyDescent="0.25">
      <c r="A868" s="176">
        <f t="shared" si="118"/>
        <v>744</v>
      </c>
      <c r="B868" s="341" t="s">
        <v>3110</v>
      </c>
      <c r="C868" s="149">
        <v>2427</v>
      </c>
      <c r="D868" s="143" t="s">
        <v>2546</v>
      </c>
      <c r="E868" s="144" t="s">
        <v>2851</v>
      </c>
      <c r="F868" s="151">
        <v>4830</v>
      </c>
      <c r="G868" s="151">
        <f t="shared" si="117"/>
        <v>7245</v>
      </c>
    </row>
    <row r="869" spans="1:7" s="177" customFormat="1" ht="30" x14ac:dyDescent="0.25">
      <c r="A869" s="176">
        <f t="shared" si="118"/>
        <v>745</v>
      </c>
      <c r="B869" s="341" t="s">
        <v>3111</v>
      </c>
      <c r="C869" s="149">
        <v>2428</v>
      </c>
      <c r="D869" s="143" t="s">
        <v>2547</v>
      </c>
      <c r="E869" s="144" t="s">
        <v>2851</v>
      </c>
      <c r="F869" s="151">
        <v>5980</v>
      </c>
      <c r="G869" s="151">
        <f t="shared" si="117"/>
        <v>8970</v>
      </c>
    </row>
    <row r="870" spans="1:7" s="177" customFormat="1" ht="30" x14ac:dyDescent="0.25">
      <c r="A870" s="176">
        <f t="shared" si="118"/>
        <v>746</v>
      </c>
      <c r="B870" s="341" t="s">
        <v>3112</v>
      </c>
      <c r="C870" s="149">
        <v>2429</v>
      </c>
      <c r="D870" s="143" t="s">
        <v>2553</v>
      </c>
      <c r="E870" s="144" t="s">
        <v>2851</v>
      </c>
      <c r="F870" s="151">
        <v>5980</v>
      </c>
      <c r="G870" s="151">
        <f t="shared" si="117"/>
        <v>8970</v>
      </c>
    </row>
    <row r="871" spans="1:7" s="177" customFormat="1" ht="45" x14ac:dyDescent="0.25">
      <c r="A871" s="176">
        <f t="shared" si="118"/>
        <v>747</v>
      </c>
      <c r="B871" s="341" t="s">
        <v>3113</v>
      </c>
      <c r="C871" s="149">
        <v>2430</v>
      </c>
      <c r="D871" s="143" t="s">
        <v>3114</v>
      </c>
      <c r="E871" s="144" t="s">
        <v>2851</v>
      </c>
      <c r="F871" s="151">
        <v>4830</v>
      </c>
      <c r="G871" s="151">
        <f t="shared" si="117"/>
        <v>7245</v>
      </c>
    </row>
    <row r="872" spans="1:7" s="177" customFormat="1" ht="30" x14ac:dyDescent="0.25">
      <c r="A872" s="176">
        <f t="shared" si="118"/>
        <v>748</v>
      </c>
      <c r="B872" s="343" t="s">
        <v>5178</v>
      </c>
      <c r="C872" s="144">
        <v>8993</v>
      </c>
      <c r="D872" s="248" t="s">
        <v>5179</v>
      </c>
      <c r="E872" s="144" t="s">
        <v>2851</v>
      </c>
      <c r="F872" s="151">
        <v>4830</v>
      </c>
      <c r="G872" s="151">
        <f t="shared" si="117"/>
        <v>7245</v>
      </c>
    </row>
    <row r="873" spans="1:7" s="177" customFormat="1" ht="30" x14ac:dyDescent="0.25">
      <c r="A873" s="176">
        <f t="shared" si="118"/>
        <v>749</v>
      </c>
      <c r="B873" s="341" t="s">
        <v>3115</v>
      </c>
      <c r="C873" s="149">
        <v>2426</v>
      </c>
      <c r="D873" s="143" t="s">
        <v>2518</v>
      </c>
      <c r="E873" s="144" t="s">
        <v>2851</v>
      </c>
      <c r="F873" s="151">
        <v>4830</v>
      </c>
      <c r="G873" s="151">
        <f t="shared" si="117"/>
        <v>7245</v>
      </c>
    </row>
    <row r="874" spans="1:7" s="177" customFormat="1" ht="30" x14ac:dyDescent="0.25">
      <c r="A874" s="176">
        <f t="shared" si="118"/>
        <v>750</v>
      </c>
      <c r="B874" s="341" t="s">
        <v>3116</v>
      </c>
      <c r="C874" s="149">
        <v>6806</v>
      </c>
      <c r="D874" s="143" t="s">
        <v>3117</v>
      </c>
      <c r="E874" s="144" t="s">
        <v>2851</v>
      </c>
      <c r="F874" s="151">
        <v>4830</v>
      </c>
      <c r="G874" s="151">
        <f t="shared" si="117"/>
        <v>7245</v>
      </c>
    </row>
    <row r="875" spans="1:7" s="177" customFormat="1" ht="30" x14ac:dyDescent="0.25">
      <c r="A875" s="176">
        <f t="shared" si="118"/>
        <v>751</v>
      </c>
      <c r="B875" s="341" t="s">
        <v>3118</v>
      </c>
      <c r="C875" s="149">
        <v>2431</v>
      </c>
      <c r="D875" s="143" t="s">
        <v>3119</v>
      </c>
      <c r="E875" s="144" t="s">
        <v>2851</v>
      </c>
      <c r="F875" s="151">
        <v>10000</v>
      </c>
      <c r="G875" s="151">
        <f t="shared" si="117"/>
        <v>15000</v>
      </c>
    </row>
    <row r="876" spans="1:7" s="177" customFormat="1" ht="30" x14ac:dyDescent="0.25">
      <c r="A876" s="176">
        <f t="shared" si="118"/>
        <v>752</v>
      </c>
      <c r="B876" s="341" t="s">
        <v>3120</v>
      </c>
      <c r="C876" s="149">
        <v>2432</v>
      </c>
      <c r="D876" s="143" t="s">
        <v>3121</v>
      </c>
      <c r="E876" s="144" t="s">
        <v>2851</v>
      </c>
      <c r="F876" s="151">
        <v>10000</v>
      </c>
      <c r="G876" s="151">
        <f t="shared" si="117"/>
        <v>15000</v>
      </c>
    </row>
    <row r="877" spans="1:7" s="177" customFormat="1" ht="31.5" customHeight="1" x14ac:dyDescent="0.25">
      <c r="A877" s="176">
        <f t="shared" si="118"/>
        <v>753</v>
      </c>
      <c r="B877" s="341" t="s">
        <v>3122</v>
      </c>
      <c r="C877" s="149">
        <v>2434</v>
      </c>
      <c r="D877" s="143" t="s">
        <v>3123</v>
      </c>
      <c r="E877" s="144" t="s">
        <v>2851</v>
      </c>
      <c r="F877" s="151">
        <v>10000</v>
      </c>
      <c r="G877" s="151">
        <f t="shared" si="117"/>
        <v>15000</v>
      </c>
    </row>
    <row r="878" spans="1:7" s="177" customFormat="1" ht="30" x14ac:dyDescent="0.25">
      <c r="A878" s="176">
        <f t="shared" si="118"/>
        <v>754</v>
      </c>
      <c r="B878" s="349" t="s">
        <v>4875</v>
      </c>
      <c r="C878" s="144">
        <v>8891</v>
      </c>
      <c r="D878" s="248" t="s">
        <v>4876</v>
      </c>
      <c r="E878" s="144" t="s">
        <v>2851</v>
      </c>
      <c r="F878" s="151">
        <v>5980</v>
      </c>
      <c r="G878" s="151">
        <f t="shared" si="117"/>
        <v>8970</v>
      </c>
    </row>
    <row r="879" spans="1:7" s="177" customFormat="1" x14ac:dyDescent="0.25">
      <c r="A879" s="176">
        <f t="shared" si="118"/>
        <v>755</v>
      </c>
      <c r="B879" s="345" t="s">
        <v>3124</v>
      </c>
      <c r="C879" s="149">
        <v>2436</v>
      </c>
      <c r="D879" s="277" t="s">
        <v>1375</v>
      </c>
      <c r="E879" s="144" t="s">
        <v>2851</v>
      </c>
      <c r="F879" s="235">
        <v>4830</v>
      </c>
      <c r="G879" s="151">
        <f t="shared" si="117"/>
        <v>7245</v>
      </c>
    </row>
    <row r="880" spans="1:7" s="177" customFormat="1" x14ac:dyDescent="0.25">
      <c r="A880" s="176">
        <f t="shared" si="118"/>
        <v>756</v>
      </c>
      <c r="B880" s="345" t="s">
        <v>3125</v>
      </c>
      <c r="C880" s="149">
        <v>6814</v>
      </c>
      <c r="D880" s="277" t="s">
        <v>1371</v>
      </c>
      <c r="E880" s="144" t="s">
        <v>2851</v>
      </c>
      <c r="F880" s="235">
        <v>4600</v>
      </c>
      <c r="G880" s="151">
        <f t="shared" si="117"/>
        <v>6900</v>
      </c>
    </row>
    <row r="881" spans="1:7" s="177" customFormat="1" ht="30" x14ac:dyDescent="0.25">
      <c r="A881" s="176">
        <f t="shared" si="118"/>
        <v>757</v>
      </c>
      <c r="B881" s="341" t="s">
        <v>3126</v>
      </c>
      <c r="C881" s="149">
        <v>6815</v>
      </c>
      <c r="D881" s="248" t="s">
        <v>1372</v>
      </c>
      <c r="E881" s="144" t="s">
        <v>2851</v>
      </c>
      <c r="F881" s="235">
        <v>8500</v>
      </c>
      <c r="G881" s="151">
        <f t="shared" si="117"/>
        <v>12750</v>
      </c>
    </row>
    <row r="882" spans="1:7" s="177" customFormat="1" ht="30" x14ac:dyDescent="0.25">
      <c r="A882" s="176">
        <f t="shared" si="118"/>
        <v>758</v>
      </c>
      <c r="B882" s="341" t="s">
        <v>3127</v>
      </c>
      <c r="C882" s="149">
        <v>6816</v>
      </c>
      <c r="D882" s="143" t="s">
        <v>2551</v>
      </c>
      <c r="E882" s="144" t="s">
        <v>2851</v>
      </c>
      <c r="F882" s="151">
        <v>9775</v>
      </c>
      <c r="G882" s="151">
        <f t="shared" si="117"/>
        <v>14662.5</v>
      </c>
    </row>
    <row r="883" spans="1:7" s="177" customFormat="1" x14ac:dyDescent="0.25">
      <c r="A883" s="176">
        <f t="shared" si="118"/>
        <v>759</v>
      </c>
      <c r="B883" s="341" t="s">
        <v>3128</v>
      </c>
      <c r="C883" s="149">
        <v>6817</v>
      </c>
      <c r="D883" s="148" t="s">
        <v>1373</v>
      </c>
      <c r="E883" s="144" t="s">
        <v>2851</v>
      </c>
      <c r="F883" s="151">
        <v>4600</v>
      </c>
      <c r="G883" s="151">
        <f t="shared" si="117"/>
        <v>6900</v>
      </c>
    </row>
    <row r="884" spans="1:7" s="177" customFormat="1" ht="30" x14ac:dyDescent="0.25">
      <c r="A884" s="176">
        <f t="shared" si="118"/>
        <v>760</v>
      </c>
      <c r="B884" s="341" t="s">
        <v>3129</v>
      </c>
      <c r="C884" s="149">
        <v>6818</v>
      </c>
      <c r="D884" s="143" t="s">
        <v>1374</v>
      </c>
      <c r="E884" s="144" t="s">
        <v>2851</v>
      </c>
      <c r="F884" s="151">
        <v>8500</v>
      </c>
      <c r="G884" s="151">
        <f t="shared" si="117"/>
        <v>12750</v>
      </c>
    </row>
    <row r="885" spans="1:7" s="177" customFormat="1" x14ac:dyDescent="0.25">
      <c r="A885" s="176">
        <f t="shared" si="118"/>
        <v>761</v>
      </c>
      <c r="B885" s="349" t="s">
        <v>4877</v>
      </c>
      <c r="C885" s="144">
        <v>8892</v>
      </c>
      <c r="D885" s="277" t="s">
        <v>4878</v>
      </c>
      <c r="E885" s="144" t="s">
        <v>2851</v>
      </c>
      <c r="F885" s="151">
        <v>4600</v>
      </c>
      <c r="G885" s="151">
        <f t="shared" si="117"/>
        <v>6900</v>
      </c>
    </row>
    <row r="886" spans="1:7" s="177" customFormat="1" ht="30" x14ac:dyDescent="0.25">
      <c r="A886" s="176">
        <f t="shared" si="118"/>
        <v>762</v>
      </c>
      <c r="B886" s="349" t="s">
        <v>4879</v>
      </c>
      <c r="C886" s="144">
        <v>8893</v>
      </c>
      <c r="D886" s="248" t="s">
        <v>4880</v>
      </c>
      <c r="E886" s="144" t="s">
        <v>2851</v>
      </c>
      <c r="F886" s="151">
        <v>8500</v>
      </c>
      <c r="G886" s="151">
        <f t="shared" si="117"/>
        <v>12750</v>
      </c>
    </row>
    <row r="887" spans="1:7" s="177" customFormat="1" x14ac:dyDescent="0.25">
      <c r="A887" s="176">
        <f t="shared" si="118"/>
        <v>763</v>
      </c>
      <c r="B887" s="341" t="s">
        <v>3130</v>
      </c>
      <c r="C887" s="149">
        <v>1203</v>
      </c>
      <c r="D887" s="143" t="s">
        <v>1398</v>
      </c>
      <c r="E887" s="144" t="s">
        <v>2851</v>
      </c>
      <c r="F887" s="151">
        <v>4600</v>
      </c>
      <c r="G887" s="151">
        <f t="shared" si="117"/>
        <v>6900</v>
      </c>
    </row>
    <row r="888" spans="1:7" s="177" customFormat="1" ht="30" x14ac:dyDescent="0.25">
      <c r="A888" s="176">
        <f t="shared" si="118"/>
        <v>764</v>
      </c>
      <c r="B888" s="341" t="s">
        <v>3131</v>
      </c>
      <c r="C888" s="149">
        <v>2617</v>
      </c>
      <c r="D888" s="143" t="s">
        <v>1951</v>
      </c>
      <c r="E888" s="144" t="s">
        <v>2851</v>
      </c>
      <c r="F888" s="151">
        <v>8500</v>
      </c>
      <c r="G888" s="151">
        <f t="shared" si="117"/>
        <v>12750</v>
      </c>
    </row>
    <row r="889" spans="1:7" s="177" customFormat="1" x14ac:dyDescent="0.25">
      <c r="A889" s="176">
        <f t="shared" si="118"/>
        <v>765</v>
      </c>
      <c r="B889" s="341" t="s">
        <v>3132</v>
      </c>
      <c r="C889" s="149">
        <v>6805</v>
      </c>
      <c r="D889" s="148" t="s">
        <v>1365</v>
      </c>
      <c r="E889" s="144" t="s">
        <v>2851</v>
      </c>
      <c r="F889" s="151">
        <v>4600</v>
      </c>
      <c r="G889" s="151">
        <f t="shared" si="117"/>
        <v>6900</v>
      </c>
    </row>
    <row r="890" spans="1:7" s="177" customFormat="1" ht="30" x14ac:dyDescent="0.25">
      <c r="A890" s="176">
        <f t="shared" si="118"/>
        <v>766</v>
      </c>
      <c r="B890" s="341" t="s">
        <v>3133</v>
      </c>
      <c r="C890" s="149">
        <v>6804</v>
      </c>
      <c r="D890" s="143" t="s">
        <v>2521</v>
      </c>
      <c r="E890" s="144" t="s">
        <v>2851</v>
      </c>
      <c r="F890" s="151">
        <v>8500</v>
      </c>
      <c r="G890" s="151">
        <f t="shared" si="117"/>
        <v>12750</v>
      </c>
    </row>
    <row r="891" spans="1:7" s="177" customFormat="1" x14ac:dyDescent="0.25">
      <c r="A891" s="176">
        <f t="shared" si="118"/>
        <v>767</v>
      </c>
      <c r="B891" s="343" t="s">
        <v>3134</v>
      </c>
      <c r="C891" s="149">
        <v>7082</v>
      </c>
      <c r="D891" s="148" t="s">
        <v>1376</v>
      </c>
      <c r="E891" s="144" t="s">
        <v>2851</v>
      </c>
      <c r="F891" s="151">
        <v>4000</v>
      </c>
      <c r="G891" s="151">
        <f t="shared" si="117"/>
        <v>6000</v>
      </c>
    </row>
    <row r="892" spans="1:7" s="177" customFormat="1" ht="30" x14ac:dyDescent="0.25">
      <c r="A892" s="176">
        <f t="shared" si="118"/>
        <v>768</v>
      </c>
      <c r="B892" s="341" t="s">
        <v>3135</v>
      </c>
      <c r="C892" s="149">
        <v>2435</v>
      </c>
      <c r="D892" s="143" t="s">
        <v>2554</v>
      </c>
      <c r="E892" s="144" t="s">
        <v>2851</v>
      </c>
      <c r="F892" s="151">
        <v>2000</v>
      </c>
      <c r="G892" s="151">
        <f t="shared" si="117"/>
        <v>3000</v>
      </c>
    </row>
    <row r="893" spans="1:7" s="177" customFormat="1" ht="30" x14ac:dyDescent="0.25">
      <c r="A893" s="176">
        <f t="shared" si="118"/>
        <v>769</v>
      </c>
      <c r="B893" s="341" t="s">
        <v>3136</v>
      </c>
      <c r="C893" s="149">
        <v>2960</v>
      </c>
      <c r="D893" s="143" t="s">
        <v>2515</v>
      </c>
      <c r="E893" s="144" t="s">
        <v>2851</v>
      </c>
      <c r="F893" s="151">
        <v>9775</v>
      </c>
      <c r="G893" s="151">
        <f t="shared" si="117"/>
        <v>14662.5</v>
      </c>
    </row>
    <row r="894" spans="1:7" s="177" customFormat="1" ht="30" x14ac:dyDescent="0.25">
      <c r="A894" s="176">
        <f t="shared" si="118"/>
        <v>770</v>
      </c>
      <c r="B894" s="349" t="s">
        <v>4889</v>
      </c>
      <c r="C894" s="144">
        <v>8898</v>
      </c>
      <c r="D894" s="248" t="s">
        <v>3137</v>
      </c>
      <c r="E894" s="144" t="s">
        <v>2851</v>
      </c>
      <c r="F894" s="151">
        <v>4600</v>
      </c>
      <c r="G894" s="151">
        <f t="shared" si="117"/>
        <v>6900</v>
      </c>
    </row>
    <row r="895" spans="1:7" s="177" customFormat="1" ht="30" x14ac:dyDescent="0.25">
      <c r="A895" s="176">
        <f t="shared" si="118"/>
        <v>771</v>
      </c>
      <c r="B895" s="341" t="s">
        <v>3138</v>
      </c>
      <c r="C895" s="149">
        <v>2961</v>
      </c>
      <c r="D895" s="143" t="s">
        <v>2531</v>
      </c>
      <c r="E895" s="144" t="s">
        <v>2851</v>
      </c>
      <c r="F895" s="151">
        <v>5290</v>
      </c>
      <c r="G895" s="151">
        <f t="shared" si="117"/>
        <v>7935</v>
      </c>
    </row>
    <row r="896" spans="1:7" s="177" customFormat="1" ht="30" x14ac:dyDescent="0.25">
      <c r="A896" s="176">
        <f t="shared" si="118"/>
        <v>772</v>
      </c>
      <c r="B896" s="341" t="s">
        <v>3139</v>
      </c>
      <c r="C896" s="149">
        <v>2392</v>
      </c>
      <c r="D896" s="143" t="s">
        <v>2532</v>
      </c>
      <c r="E896" s="144" t="s">
        <v>2851</v>
      </c>
      <c r="F896" s="151">
        <v>9775</v>
      </c>
      <c r="G896" s="151">
        <f t="shared" si="117"/>
        <v>14662.5</v>
      </c>
    </row>
    <row r="897" spans="1:7" s="177" customFormat="1" ht="30" x14ac:dyDescent="0.25">
      <c r="A897" s="176">
        <f t="shared" si="118"/>
        <v>773</v>
      </c>
      <c r="B897" s="341" t="s">
        <v>3140</v>
      </c>
      <c r="C897" s="149">
        <v>6813</v>
      </c>
      <c r="D897" s="143" t="s">
        <v>2529</v>
      </c>
      <c r="E897" s="144" t="s">
        <v>2851</v>
      </c>
      <c r="F897" s="151">
        <v>6900</v>
      </c>
      <c r="G897" s="151">
        <f t="shared" si="117"/>
        <v>10350</v>
      </c>
    </row>
    <row r="898" spans="1:7" s="177" customFormat="1" ht="30" x14ac:dyDescent="0.25">
      <c r="A898" s="176">
        <f t="shared" si="118"/>
        <v>774</v>
      </c>
      <c r="B898" s="341" t="s">
        <v>3141</v>
      </c>
      <c r="C898" s="149">
        <v>2437</v>
      </c>
      <c r="D898" s="143" t="s">
        <v>2530</v>
      </c>
      <c r="E898" s="144" t="s">
        <v>2851</v>
      </c>
      <c r="F898" s="151">
        <v>4830</v>
      </c>
      <c r="G898" s="151">
        <f t="shared" si="117"/>
        <v>7245</v>
      </c>
    </row>
    <row r="899" spans="1:7" s="177" customFormat="1" ht="30" x14ac:dyDescent="0.25">
      <c r="A899" s="176">
        <f t="shared" si="118"/>
        <v>775</v>
      </c>
      <c r="B899" s="341" t="s">
        <v>2519</v>
      </c>
      <c r="C899" s="149">
        <v>7088</v>
      </c>
      <c r="D899" s="143" t="s">
        <v>2526</v>
      </c>
      <c r="E899" s="144" t="s">
        <v>2851</v>
      </c>
      <c r="F899" s="151">
        <v>6900</v>
      </c>
      <c r="G899" s="151">
        <f t="shared" si="117"/>
        <v>10350</v>
      </c>
    </row>
    <row r="900" spans="1:7" s="177" customFormat="1" ht="30" x14ac:dyDescent="0.25">
      <c r="A900" s="176">
        <f t="shared" si="118"/>
        <v>776</v>
      </c>
      <c r="B900" s="341" t="s">
        <v>2527</v>
      </c>
      <c r="C900" s="149">
        <v>7089</v>
      </c>
      <c r="D900" s="143" t="s">
        <v>2520</v>
      </c>
      <c r="E900" s="144" t="s">
        <v>2851</v>
      </c>
      <c r="F900" s="151">
        <v>6900</v>
      </c>
      <c r="G900" s="151">
        <f t="shared" si="117"/>
        <v>10350</v>
      </c>
    </row>
    <row r="901" spans="1:7" s="177" customFormat="1" ht="30" x14ac:dyDescent="0.25">
      <c r="A901" s="176">
        <f t="shared" si="118"/>
        <v>777</v>
      </c>
      <c r="B901" s="341" t="s">
        <v>2522</v>
      </c>
      <c r="C901" s="149">
        <v>7090</v>
      </c>
      <c r="D901" s="143" t="s">
        <v>2528</v>
      </c>
      <c r="E901" s="144" t="s">
        <v>2851</v>
      </c>
      <c r="F901" s="151">
        <v>6900</v>
      </c>
      <c r="G901" s="151">
        <f t="shared" si="117"/>
        <v>10350</v>
      </c>
    </row>
    <row r="902" spans="1:7" s="177" customFormat="1" ht="30" x14ac:dyDescent="0.25">
      <c r="A902" s="176">
        <f t="shared" si="118"/>
        <v>778</v>
      </c>
      <c r="B902" s="341" t="s">
        <v>2524</v>
      </c>
      <c r="C902" s="149">
        <v>7091</v>
      </c>
      <c r="D902" s="143" t="s">
        <v>2523</v>
      </c>
      <c r="E902" s="144" t="s">
        <v>2851</v>
      </c>
      <c r="F902" s="151">
        <v>6900</v>
      </c>
      <c r="G902" s="151">
        <f t="shared" si="117"/>
        <v>10350</v>
      </c>
    </row>
    <row r="903" spans="1:7" s="177" customFormat="1" ht="30" x14ac:dyDescent="0.25">
      <c r="A903" s="176">
        <f t="shared" si="118"/>
        <v>779</v>
      </c>
      <c r="B903" s="341" t="s">
        <v>2516</v>
      </c>
      <c r="C903" s="149">
        <v>7092</v>
      </c>
      <c r="D903" s="143" t="s">
        <v>2525</v>
      </c>
      <c r="E903" s="144" t="s">
        <v>2851</v>
      </c>
      <c r="F903" s="151">
        <v>9000</v>
      </c>
      <c r="G903" s="151">
        <f t="shared" si="117"/>
        <v>13500</v>
      </c>
    </row>
    <row r="904" spans="1:7" s="177" customFormat="1" ht="30" x14ac:dyDescent="0.25">
      <c r="A904" s="176">
        <f t="shared" si="118"/>
        <v>780</v>
      </c>
      <c r="B904" s="341" t="s">
        <v>3142</v>
      </c>
      <c r="C904" s="149">
        <v>7093</v>
      </c>
      <c r="D904" s="143" t="s">
        <v>2517</v>
      </c>
      <c r="E904" s="144" t="s">
        <v>2851</v>
      </c>
      <c r="F904" s="151">
        <v>6900</v>
      </c>
      <c r="G904" s="151">
        <f t="shared" si="117"/>
        <v>10350</v>
      </c>
    </row>
    <row r="905" spans="1:7" s="177" customFormat="1" ht="30" x14ac:dyDescent="0.25">
      <c r="A905" s="176">
        <f t="shared" si="118"/>
        <v>781</v>
      </c>
      <c r="B905" s="341" t="s">
        <v>3143</v>
      </c>
      <c r="C905" s="149">
        <v>8618</v>
      </c>
      <c r="D905" s="143" t="s">
        <v>2533</v>
      </c>
      <c r="E905" s="144" t="s">
        <v>2851</v>
      </c>
      <c r="F905" s="151">
        <v>6900</v>
      </c>
      <c r="G905" s="151">
        <f t="shared" si="117"/>
        <v>10350</v>
      </c>
    </row>
    <row r="906" spans="1:7" s="177" customFormat="1" ht="30" x14ac:dyDescent="0.25">
      <c r="A906" s="176">
        <f t="shared" ref="A906:A929" si="119">A905+1</f>
        <v>782</v>
      </c>
      <c r="B906" s="341" t="s">
        <v>5182</v>
      </c>
      <c r="C906" s="149">
        <v>8995</v>
      </c>
      <c r="D906" s="248" t="s">
        <v>5180</v>
      </c>
      <c r="E906" s="144" t="s">
        <v>2851</v>
      </c>
      <c r="F906" s="151">
        <v>5980</v>
      </c>
      <c r="G906" s="151">
        <f t="shared" si="117"/>
        <v>8970</v>
      </c>
    </row>
    <row r="907" spans="1:7" s="177" customFormat="1" ht="45" x14ac:dyDescent="0.25">
      <c r="A907" s="176">
        <f t="shared" si="119"/>
        <v>783</v>
      </c>
      <c r="B907" s="341" t="s">
        <v>5183</v>
      </c>
      <c r="C907" s="149">
        <v>8996</v>
      </c>
      <c r="D907" s="248" t="s">
        <v>5181</v>
      </c>
      <c r="E907" s="144" t="s">
        <v>2851</v>
      </c>
      <c r="F907" s="151">
        <v>8500</v>
      </c>
      <c r="G907" s="151">
        <f t="shared" si="117"/>
        <v>12750</v>
      </c>
    </row>
    <row r="908" spans="1:7" s="177" customFormat="1" x14ac:dyDescent="0.25">
      <c r="A908" s="176">
        <f t="shared" si="119"/>
        <v>784</v>
      </c>
      <c r="B908" s="341" t="s">
        <v>3144</v>
      </c>
      <c r="C908" s="149">
        <v>6811</v>
      </c>
      <c r="D908" s="148" t="s">
        <v>1369</v>
      </c>
      <c r="E908" s="144" t="s">
        <v>2851</v>
      </c>
      <c r="F908" s="151">
        <v>4600</v>
      </c>
      <c r="G908" s="151">
        <f t="shared" si="117"/>
        <v>6900</v>
      </c>
    </row>
    <row r="909" spans="1:7" s="177" customFormat="1" x14ac:dyDescent="0.25">
      <c r="A909" s="176">
        <f t="shared" si="119"/>
        <v>785</v>
      </c>
      <c r="B909" s="341" t="s">
        <v>3145</v>
      </c>
      <c r="C909" s="149">
        <v>1204</v>
      </c>
      <c r="D909" s="148" t="s">
        <v>1359</v>
      </c>
      <c r="E909" s="144" t="s">
        <v>2851</v>
      </c>
      <c r="F909" s="151">
        <v>5290</v>
      </c>
      <c r="G909" s="151">
        <f t="shared" si="117"/>
        <v>7935</v>
      </c>
    </row>
    <row r="910" spans="1:7" s="177" customFormat="1" ht="30" x14ac:dyDescent="0.25">
      <c r="A910" s="176">
        <f t="shared" si="119"/>
        <v>786</v>
      </c>
      <c r="B910" s="341" t="s">
        <v>3146</v>
      </c>
      <c r="C910" s="149">
        <v>2962</v>
      </c>
      <c r="D910" s="143" t="s">
        <v>1952</v>
      </c>
      <c r="E910" s="144" t="s">
        <v>2851</v>
      </c>
      <c r="F910" s="151">
        <v>9775</v>
      </c>
      <c r="G910" s="151">
        <f t="shared" si="117"/>
        <v>14662.5</v>
      </c>
    </row>
    <row r="911" spans="1:7" s="177" customFormat="1" ht="30" x14ac:dyDescent="0.25">
      <c r="A911" s="176">
        <f t="shared" si="119"/>
        <v>787</v>
      </c>
      <c r="B911" s="341" t="s">
        <v>5184</v>
      </c>
      <c r="C911" s="149">
        <v>8994</v>
      </c>
      <c r="D911" s="248" t="s">
        <v>5185</v>
      </c>
      <c r="E911" s="144" t="s">
        <v>2851</v>
      </c>
      <c r="F911" s="151">
        <v>10000</v>
      </c>
      <c r="G911" s="151">
        <f t="shared" si="117"/>
        <v>15000</v>
      </c>
    </row>
    <row r="912" spans="1:7" s="177" customFormat="1" x14ac:dyDescent="0.25">
      <c r="A912" s="176">
        <f t="shared" si="119"/>
        <v>788</v>
      </c>
      <c r="B912" s="341" t="s">
        <v>1378</v>
      </c>
      <c r="C912" s="149">
        <v>6425</v>
      </c>
      <c r="D912" s="143" t="s">
        <v>1377</v>
      </c>
      <c r="E912" s="144" t="s">
        <v>2851</v>
      </c>
      <c r="F912" s="151">
        <v>910</v>
      </c>
      <c r="G912" s="151">
        <f t="shared" si="117"/>
        <v>1365</v>
      </c>
    </row>
    <row r="913" spans="1:7" s="177" customFormat="1" ht="30" x14ac:dyDescent="0.25">
      <c r="A913" s="176">
        <f t="shared" si="119"/>
        <v>789</v>
      </c>
      <c r="B913" s="341" t="s">
        <v>3147</v>
      </c>
      <c r="C913" s="149">
        <v>6426</v>
      </c>
      <c r="D913" s="143" t="s">
        <v>3148</v>
      </c>
      <c r="E913" s="144" t="s">
        <v>2851</v>
      </c>
      <c r="F913" s="151">
        <v>1800</v>
      </c>
      <c r="G913" s="151">
        <f t="shared" ref="G913:G929" si="120">F913*1.5</f>
        <v>2700</v>
      </c>
    </row>
    <row r="914" spans="1:7" s="177" customFormat="1" x14ac:dyDescent="0.25">
      <c r="A914" s="176">
        <f t="shared" si="119"/>
        <v>790</v>
      </c>
      <c r="B914" s="341" t="s">
        <v>3149</v>
      </c>
      <c r="C914" s="149">
        <v>1205</v>
      </c>
      <c r="D914" s="148" t="s">
        <v>1360</v>
      </c>
      <c r="E914" s="144" t="s">
        <v>2851</v>
      </c>
      <c r="F914" s="151">
        <v>4600</v>
      </c>
      <c r="G914" s="151">
        <f t="shared" si="120"/>
        <v>6900</v>
      </c>
    </row>
    <row r="915" spans="1:7" s="177" customFormat="1" ht="30" x14ac:dyDescent="0.25">
      <c r="A915" s="176">
        <f t="shared" si="119"/>
        <v>791</v>
      </c>
      <c r="B915" s="341" t="s">
        <v>3150</v>
      </c>
      <c r="C915" s="149">
        <v>2963</v>
      </c>
      <c r="D915" s="143" t="s">
        <v>1361</v>
      </c>
      <c r="E915" s="144" t="s">
        <v>2851</v>
      </c>
      <c r="F915" s="151">
        <v>8500</v>
      </c>
      <c r="G915" s="151">
        <f t="shared" si="120"/>
        <v>12750</v>
      </c>
    </row>
    <row r="916" spans="1:7" s="177" customFormat="1" x14ac:dyDescent="0.25">
      <c r="A916" s="176">
        <f t="shared" si="119"/>
        <v>792</v>
      </c>
      <c r="B916" s="345" t="s">
        <v>3151</v>
      </c>
      <c r="C916" s="149">
        <v>1206</v>
      </c>
      <c r="D916" s="248" t="s">
        <v>3152</v>
      </c>
      <c r="E916" s="144" t="s">
        <v>2851</v>
      </c>
      <c r="F916" s="235">
        <v>5290</v>
      </c>
      <c r="G916" s="151">
        <f t="shared" si="120"/>
        <v>7935</v>
      </c>
    </row>
    <row r="917" spans="1:7" s="177" customFormat="1" ht="30" x14ac:dyDescent="0.25">
      <c r="A917" s="176">
        <f t="shared" si="119"/>
        <v>793</v>
      </c>
      <c r="B917" s="345" t="s">
        <v>3153</v>
      </c>
      <c r="C917" s="149">
        <v>2964</v>
      </c>
      <c r="D917" s="248" t="s">
        <v>1399</v>
      </c>
      <c r="E917" s="144" t="s">
        <v>2851</v>
      </c>
      <c r="F917" s="235">
        <v>9775</v>
      </c>
      <c r="G917" s="151">
        <f t="shared" si="120"/>
        <v>14662.5</v>
      </c>
    </row>
    <row r="918" spans="1:7" s="177" customFormat="1" ht="60" x14ac:dyDescent="0.25">
      <c r="A918" s="176">
        <f t="shared" si="119"/>
        <v>794</v>
      </c>
      <c r="B918" s="341" t="s">
        <v>3154</v>
      </c>
      <c r="C918" s="149">
        <v>7086</v>
      </c>
      <c r="D918" s="143" t="s">
        <v>2552</v>
      </c>
      <c r="E918" s="144" t="s">
        <v>2851</v>
      </c>
      <c r="F918" s="151">
        <v>7200</v>
      </c>
      <c r="G918" s="151">
        <f t="shared" si="120"/>
        <v>10800</v>
      </c>
    </row>
    <row r="919" spans="1:7" s="177" customFormat="1" ht="30" x14ac:dyDescent="0.25">
      <c r="A919" s="176">
        <f t="shared" si="119"/>
        <v>795</v>
      </c>
      <c r="B919" s="345" t="s">
        <v>3155</v>
      </c>
      <c r="C919" s="149">
        <v>2965</v>
      </c>
      <c r="D919" s="248" t="s">
        <v>1362</v>
      </c>
      <c r="E919" s="144" t="s">
        <v>2851</v>
      </c>
      <c r="F919" s="235">
        <v>4600</v>
      </c>
      <c r="G919" s="151">
        <f t="shared" si="120"/>
        <v>6900</v>
      </c>
    </row>
    <row r="920" spans="1:7" s="177" customFormat="1" ht="30" x14ac:dyDescent="0.25">
      <c r="A920" s="176">
        <f t="shared" si="119"/>
        <v>796</v>
      </c>
      <c r="B920" s="345" t="s">
        <v>3156</v>
      </c>
      <c r="C920" s="149">
        <v>2966</v>
      </c>
      <c r="D920" s="248" t="s">
        <v>1363</v>
      </c>
      <c r="E920" s="144" t="s">
        <v>2851</v>
      </c>
      <c r="F920" s="235">
        <v>8500</v>
      </c>
      <c r="G920" s="151">
        <f t="shared" si="120"/>
        <v>12750</v>
      </c>
    </row>
    <row r="921" spans="1:7" s="177" customFormat="1" x14ac:dyDescent="0.25">
      <c r="A921" s="176">
        <f t="shared" si="119"/>
        <v>797</v>
      </c>
      <c r="B921" s="341" t="s">
        <v>3157</v>
      </c>
      <c r="C921" s="149">
        <v>2967</v>
      </c>
      <c r="D921" s="143" t="s">
        <v>1364</v>
      </c>
      <c r="E921" s="144" t="s">
        <v>2851</v>
      </c>
      <c r="F921" s="151">
        <v>4600</v>
      </c>
      <c r="G921" s="151">
        <f t="shared" si="120"/>
        <v>6900</v>
      </c>
    </row>
    <row r="922" spans="1:7" s="177" customFormat="1" ht="45" x14ac:dyDescent="0.25">
      <c r="A922" s="176">
        <f t="shared" si="119"/>
        <v>798</v>
      </c>
      <c r="B922" s="341" t="s">
        <v>3158</v>
      </c>
      <c r="C922" s="149">
        <v>2968</v>
      </c>
      <c r="D922" s="167" t="s">
        <v>5041</v>
      </c>
      <c r="E922" s="144" t="s">
        <v>2851</v>
      </c>
      <c r="F922" s="151">
        <v>8500</v>
      </c>
      <c r="G922" s="151">
        <f t="shared" si="120"/>
        <v>12750</v>
      </c>
    </row>
    <row r="923" spans="1:7" s="177" customFormat="1" ht="30" x14ac:dyDescent="0.25">
      <c r="A923" s="176">
        <f t="shared" si="119"/>
        <v>799</v>
      </c>
      <c r="B923" s="341" t="s">
        <v>3159</v>
      </c>
      <c r="C923" s="149">
        <v>7085</v>
      </c>
      <c r="D923" s="143" t="s">
        <v>2555</v>
      </c>
      <c r="E923" s="144" t="s">
        <v>2851</v>
      </c>
      <c r="F923" s="151">
        <v>12000</v>
      </c>
      <c r="G923" s="151">
        <f t="shared" si="120"/>
        <v>18000</v>
      </c>
    </row>
    <row r="924" spans="1:7" s="177" customFormat="1" ht="30" x14ac:dyDescent="0.25">
      <c r="A924" s="176">
        <f t="shared" si="119"/>
        <v>800</v>
      </c>
      <c r="B924" s="349" t="s">
        <v>4881</v>
      </c>
      <c r="C924" s="144">
        <v>8894</v>
      </c>
      <c r="D924" s="248" t="s">
        <v>4882</v>
      </c>
      <c r="E924" s="144" t="s">
        <v>2851</v>
      </c>
      <c r="F924" s="151">
        <v>4600</v>
      </c>
      <c r="G924" s="151">
        <f t="shared" si="120"/>
        <v>6900</v>
      </c>
    </row>
    <row r="925" spans="1:7" s="177" customFormat="1" ht="30" x14ac:dyDescent="0.25">
      <c r="A925" s="176">
        <f t="shared" si="119"/>
        <v>801</v>
      </c>
      <c r="B925" s="349" t="s">
        <v>4883</v>
      </c>
      <c r="C925" s="144">
        <v>8895</v>
      </c>
      <c r="D925" s="248" t="s">
        <v>4884</v>
      </c>
      <c r="E925" s="144" t="s">
        <v>2851</v>
      </c>
      <c r="F925" s="151">
        <v>8500</v>
      </c>
      <c r="G925" s="151">
        <f t="shared" si="120"/>
        <v>12750</v>
      </c>
    </row>
    <row r="926" spans="1:7" s="177" customFormat="1" x14ac:dyDescent="0.25">
      <c r="A926" s="176">
        <f t="shared" si="119"/>
        <v>802</v>
      </c>
      <c r="B926" s="349" t="s">
        <v>4885</v>
      </c>
      <c r="C926" s="144">
        <v>8896</v>
      </c>
      <c r="D926" s="277" t="s">
        <v>4886</v>
      </c>
      <c r="E926" s="144" t="s">
        <v>2851</v>
      </c>
      <c r="F926" s="151">
        <v>4600</v>
      </c>
      <c r="G926" s="151">
        <f t="shared" si="120"/>
        <v>6900</v>
      </c>
    </row>
    <row r="927" spans="1:7" s="177" customFormat="1" ht="30" x14ac:dyDescent="0.25">
      <c r="A927" s="176">
        <f t="shared" si="119"/>
        <v>803</v>
      </c>
      <c r="B927" s="349" t="s">
        <v>4887</v>
      </c>
      <c r="C927" s="144">
        <v>8897</v>
      </c>
      <c r="D927" s="248" t="s">
        <v>4888</v>
      </c>
      <c r="E927" s="144" t="s">
        <v>2851</v>
      </c>
      <c r="F927" s="151">
        <v>8500</v>
      </c>
      <c r="G927" s="151">
        <f t="shared" si="120"/>
        <v>12750</v>
      </c>
    </row>
    <row r="928" spans="1:7" s="177" customFormat="1" x14ac:dyDescent="0.25">
      <c r="A928" s="176">
        <f t="shared" si="119"/>
        <v>804</v>
      </c>
      <c r="B928" s="341" t="s">
        <v>3160</v>
      </c>
      <c r="C928" s="149">
        <v>6812</v>
      </c>
      <c r="D928" s="148" t="s">
        <v>1370</v>
      </c>
      <c r="E928" s="144" t="s">
        <v>2851</v>
      </c>
      <c r="F928" s="151">
        <v>4600</v>
      </c>
      <c r="G928" s="151">
        <f t="shared" si="120"/>
        <v>6900</v>
      </c>
    </row>
    <row r="929" spans="1:7" s="177" customFormat="1" ht="45" x14ac:dyDescent="0.25">
      <c r="A929" s="176">
        <f t="shared" si="119"/>
        <v>805</v>
      </c>
      <c r="B929" s="168" t="s">
        <v>5133</v>
      </c>
      <c r="C929" s="144">
        <v>8899</v>
      </c>
      <c r="D929" s="248" t="s">
        <v>5089</v>
      </c>
      <c r="E929" s="144" t="s">
        <v>2851</v>
      </c>
      <c r="F929" s="151">
        <v>12480</v>
      </c>
      <c r="G929" s="151">
        <f t="shared" si="120"/>
        <v>18720</v>
      </c>
    </row>
    <row r="930" spans="1:7" s="177" customFormat="1" x14ac:dyDescent="0.25">
      <c r="A930" s="176"/>
      <c r="B930" s="805" t="s">
        <v>5777</v>
      </c>
      <c r="C930" s="805"/>
      <c r="D930" s="805"/>
      <c r="E930" s="282"/>
      <c r="F930" s="151"/>
      <c r="G930" s="151"/>
    </row>
    <row r="931" spans="1:7" s="177" customFormat="1" ht="30" x14ac:dyDescent="0.25">
      <c r="A931" s="176">
        <f>A929+1</f>
        <v>806</v>
      </c>
      <c r="B931" s="341" t="s">
        <v>3161</v>
      </c>
      <c r="C931" s="149">
        <v>2867</v>
      </c>
      <c r="D931" s="143" t="s">
        <v>2512</v>
      </c>
      <c r="E931" s="144" t="s">
        <v>2851</v>
      </c>
      <c r="F931" s="151">
        <v>4550</v>
      </c>
      <c r="G931" s="151">
        <f t="shared" ref="G931:G986" si="121">F931*1.5</f>
        <v>6825</v>
      </c>
    </row>
    <row r="932" spans="1:7" s="177" customFormat="1" x14ac:dyDescent="0.25">
      <c r="A932" s="176">
        <f>A931+1</f>
        <v>807</v>
      </c>
      <c r="B932" s="341" t="s">
        <v>1332</v>
      </c>
      <c r="C932" s="149">
        <v>2829</v>
      </c>
      <c r="D932" s="143" t="s">
        <v>1331</v>
      </c>
      <c r="E932" s="144" t="s">
        <v>2851</v>
      </c>
      <c r="F932" s="151">
        <v>3900</v>
      </c>
      <c r="G932" s="151">
        <f t="shared" si="121"/>
        <v>5850</v>
      </c>
    </row>
    <row r="933" spans="1:7" s="177" customFormat="1" ht="30" x14ac:dyDescent="0.25">
      <c r="A933" s="176">
        <f t="shared" ref="A933:A986" si="122">A932+1</f>
        <v>808</v>
      </c>
      <c r="B933" s="341" t="s">
        <v>4751</v>
      </c>
      <c r="C933" s="149">
        <v>8862</v>
      </c>
      <c r="D933" s="143" t="s">
        <v>4752</v>
      </c>
      <c r="E933" s="144" t="s">
        <v>2851</v>
      </c>
      <c r="F933" s="151">
        <v>4550</v>
      </c>
      <c r="G933" s="151">
        <f t="shared" si="121"/>
        <v>6825</v>
      </c>
    </row>
    <row r="934" spans="1:7" s="177" customFormat="1" ht="30" x14ac:dyDescent="0.25">
      <c r="A934" s="176">
        <f t="shared" si="122"/>
        <v>809</v>
      </c>
      <c r="B934" s="341" t="s">
        <v>5188</v>
      </c>
      <c r="C934" s="149">
        <v>8991</v>
      </c>
      <c r="D934" s="143" t="s">
        <v>5191</v>
      </c>
      <c r="E934" s="144" t="s">
        <v>2851</v>
      </c>
      <c r="F934" s="151">
        <v>3900</v>
      </c>
      <c r="G934" s="151">
        <f t="shared" si="121"/>
        <v>5850</v>
      </c>
    </row>
    <row r="935" spans="1:7" s="177" customFormat="1" ht="45" x14ac:dyDescent="0.25">
      <c r="A935" s="176">
        <f t="shared" si="122"/>
        <v>810</v>
      </c>
      <c r="B935" s="341" t="s">
        <v>3162</v>
      </c>
      <c r="C935" s="149">
        <v>2863</v>
      </c>
      <c r="D935" s="143" t="s">
        <v>2509</v>
      </c>
      <c r="E935" s="144" t="s">
        <v>2851</v>
      </c>
      <c r="F935" s="151">
        <v>4940</v>
      </c>
      <c r="G935" s="151">
        <f t="shared" si="121"/>
        <v>7410</v>
      </c>
    </row>
    <row r="936" spans="1:7" s="177" customFormat="1" ht="30" x14ac:dyDescent="0.25">
      <c r="A936" s="176">
        <f t="shared" si="122"/>
        <v>811</v>
      </c>
      <c r="B936" s="341" t="s">
        <v>5187</v>
      </c>
      <c r="C936" s="149">
        <v>8990</v>
      </c>
      <c r="D936" s="143" t="s">
        <v>5186</v>
      </c>
      <c r="E936" s="144" t="s">
        <v>2851</v>
      </c>
      <c r="F936" s="151">
        <v>3900</v>
      </c>
      <c r="G936" s="151">
        <f t="shared" si="121"/>
        <v>5850</v>
      </c>
    </row>
    <row r="937" spans="1:7" s="177" customFormat="1" ht="45" x14ac:dyDescent="0.25">
      <c r="A937" s="176">
        <f t="shared" si="122"/>
        <v>812</v>
      </c>
      <c r="B937" s="341" t="s">
        <v>3163</v>
      </c>
      <c r="C937" s="149">
        <v>2864</v>
      </c>
      <c r="D937" s="143" t="s">
        <v>2510</v>
      </c>
      <c r="E937" s="144" t="s">
        <v>2851</v>
      </c>
      <c r="F937" s="151">
        <v>4940</v>
      </c>
      <c r="G937" s="151">
        <f t="shared" si="121"/>
        <v>7410</v>
      </c>
    </row>
    <row r="938" spans="1:7" s="177" customFormat="1" ht="30" x14ac:dyDescent="0.25">
      <c r="A938" s="176">
        <f t="shared" si="122"/>
        <v>813</v>
      </c>
      <c r="B938" s="341" t="s">
        <v>3164</v>
      </c>
      <c r="C938" s="149">
        <v>2856</v>
      </c>
      <c r="D938" s="143" t="s">
        <v>5042</v>
      </c>
      <c r="E938" s="144" t="s">
        <v>2851</v>
      </c>
      <c r="F938" s="151">
        <v>2600</v>
      </c>
      <c r="G938" s="151">
        <f t="shared" si="121"/>
        <v>3900</v>
      </c>
    </row>
    <row r="939" spans="1:7" s="177" customFormat="1" x14ac:dyDescent="0.25">
      <c r="A939" s="176">
        <f t="shared" si="122"/>
        <v>814</v>
      </c>
      <c r="B939" s="341" t="s">
        <v>3165</v>
      </c>
      <c r="C939" s="149">
        <v>2857</v>
      </c>
      <c r="D939" s="148" t="s">
        <v>1989</v>
      </c>
      <c r="E939" s="144" t="s">
        <v>2851</v>
      </c>
      <c r="F939" s="151">
        <v>3640</v>
      </c>
      <c r="G939" s="151">
        <f t="shared" si="121"/>
        <v>5460</v>
      </c>
    </row>
    <row r="940" spans="1:7" s="177" customFormat="1" ht="30" x14ac:dyDescent="0.25">
      <c r="A940" s="176">
        <f t="shared" si="122"/>
        <v>815</v>
      </c>
      <c r="B940" s="341" t="s">
        <v>5189</v>
      </c>
      <c r="C940" s="149">
        <v>8992</v>
      </c>
      <c r="D940" s="167" t="s">
        <v>5190</v>
      </c>
      <c r="E940" s="144" t="s">
        <v>2851</v>
      </c>
      <c r="F940" s="151">
        <v>7800</v>
      </c>
      <c r="G940" s="151">
        <f t="shared" si="121"/>
        <v>11700</v>
      </c>
    </row>
    <row r="941" spans="1:7" s="177" customFormat="1" ht="30" x14ac:dyDescent="0.25">
      <c r="A941" s="176">
        <f t="shared" si="122"/>
        <v>816</v>
      </c>
      <c r="B941" s="351" t="s">
        <v>4890</v>
      </c>
      <c r="C941" s="144">
        <v>8900</v>
      </c>
      <c r="D941" s="248" t="s">
        <v>4891</v>
      </c>
      <c r="E941" s="144" t="s">
        <v>2851</v>
      </c>
      <c r="F941" s="151">
        <v>3000</v>
      </c>
      <c r="G941" s="151">
        <f t="shared" si="121"/>
        <v>4500</v>
      </c>
    </row>
    <row r="942" spans="1:7" s="177" customFormat="1" x14ac:dyDescent="0.25">
      <c r="A942" s="176">
        <f t="shared" si="122"/>
        <v>817</v>
      </c>
      <c r="B942" s="341" t="s">
        <v>3166</v>
      </c>
      <c r="C942" s="149">
        <v>6842</v>
      </c>
      <c r="D942" s="148" t="s">
        <v>1339</v>
      </c>
      <c r="E942" s="144" t="s">
        <v>2851</v>
      </c>
      <c r="F942" s="151">
        <v>3640</v>
      </c>
      <c r="G942" s="151">
        <f t="shared" si="121"/>
        <v>5460</v>
      </c>
    </row>
    <row r="943" spans="1:7" s="177" customFormat="1" x14ac:dyDescent="0.25">
      <c r="A943" s="176">
        <f t="shared" si="122"/>
        <v>818</v>
      </c>
      <c r="B943" s="341" t="s">
        <v>3167</v>
      </c>
      <c r="C943" s="149">
        <v>2865</v>
      </c>
      <c r="D943" s="148" t="s">
        <v>1342</v>
      </c>
      <c r="E943" s="144" t="s">
        <v>2851</v>
      </c>
      <c r="F943" s="151">
        <v>3640</v>
      </c>
      <c r="G943" s="151">
        <f t="shared" si="121"/>
        <v>5460</v>
      </c>
    </row>
    <row r="944" spans="1:7" s="177" customFormat="1" x14ac:dyDescent="0.25">
      <c r="A944" s="176">
        <f t="shared" si="122"/>
        <v>819</v>
      </c>
      <c r="B944" s="341" t="s">
        <v>3168</v>
      </c>
      <c r="C944" s="149">
        <v>2866</v>
      </c>
      <c r="D944" s="143" t="s">
        <v>2511</v>
      </c>
      <c r="E944" s="144" t="s">
        <v>2851</v>
      </c>
      <c r="F944" s="151">
        <v>4940</v>
      </c>
      <c r="G944" s="151">
        <f t="shared" si="121"/>
        <v>7410</v>
      </c>
    </row>
    <row r="945" spans="1:7" s="177" customFormat="1" ht="30" x14ac:dyDescent="0.25">
      <c r="A945" s="176">
        <f t="shared" si="122"/>
        <v>820</v>
      </c>
      <c r="B945" s="341" t="s">
        <v>3169</v>
      </c>
      <c r="C945" s="149">
        <v>6676</v>
      </c>
      <c r="D945" s="143" t="s">
        <v>1343</v>
      </c>
      <c r="E945" s="144" t="s">
        <v>2851</v>
      </c>
      <c r="F945" s="151">
        <v>3640</v>
      </c>
      <c r="G945" s="151">
        <f t="shared" si="121"/>
        <v>5460</v>
      </c>
    </row>
    <row r="946" spans="1:7" s="177" customFormat="1" x14ac:dyDescent="0.25">
      <c r="A946" s="176">
        <f t="shared" si="122"/>
        <v>821</v>
      </c>
      <c r="B946" s="341" t="s">
        <v>3170</v>
      </c>
      <c r="C946" s="149">
        <v>2837</v>
      </c>
      <c r="D946" s="148" t="s">
        <v>1336</v>
      </c>
      <c r="E946" s="144" t="s">
        <v>2851</v>
      </c>
      <c r="F946" s="151">
        <v>3640</v>
      </c>
      <c r="G946" s="151">
        <f t="shared" si="121"/>
        <v>5460</v>
      </c>
    </row>
    <row r="947" spans="1:7" s="177" customFormat="1" ht="30" x14ac:dyDescent="0.25">
      <c r="A947" s="176">
        <f t="shared" si="122"/>
        <v>822</v>
      </c>
      <c r="B947" s="341" t="s">
        <v>3171</v>
      </c>
      <c r="C947" s="149">
        <v>2838</v>
      </c>
      <c r="D947" s="143" t="s">
        <v>1824</v>
      </c>
      <c r="E947" s="144" t="s">
        <v>2851</v>
      </c>
      <c r="F947" s="151">
        <v>4940</v>
      </c>
      <c r="G947" s="151">
        <f t="shared" si="121"/>
        <v>7410</v>
      </c>
    </row>
    <row r="948" spans="1:7" s="177" customFormat="1" ht="30" x14ac:dyDescent="0.25">
      <c r="A948" s="176">
        <f t="shared" si="122"/>
        <v>823</v>
      </c>
      <c r="B948" s="341" t="s">
        <v>3172</v>
      </c>
      <c r="C948" s="149">
        <v>2833</v>
      </c>
      <c r="D948" s="143" t="s">
        <v>1334</v>
      </c>
      <c r="E948" s="144" t="s">
        <v>2851</v>
      </c>
      <c r="F948" s="151">
        <v>3640</v>
      </c>
      <c r="G948" s="151">
        <f t="shared" si="121"/>
        <v>5460</v>
      </c>
    </row>
    <row r="949" spans="1:7" s="177" customFormat="1" ht="30" x14ac:dyDescent="0.25">
      <c r="A949" s="176">
        <f t="shared" si="122"/>
        <v>824</v>
      </c>
      <c r="B949" s="341" t="s">
        <v>3173</v>
      </c>
      <c r="C949" s="149">
        <v>6256</v>
      </c>
      <c r="D949" s="143" t="s">
        <v>1823</v>
      </c>
      <c r="E949" s="144" t="s">
        <v>2851</v>
      </c>
      <c r="F949" s="151">
        <v>4940</v>
      </c>
      <c r="G949" s="151">
        <f t="shared" si="121"/>
        <v>7410</v>
      </c>
    </row>
    <row r="950" spans="1:7" s="177" customFormat="1" x14ac:dyDescent="0.25">
      <c r="A950" s="176">
        <f t="shared" si="122"/>
        <v>825</v>
      </c>
      <c r="B950" s="341" t="s">
        <v>3174</v>
      </c>
      <c r="C950" s="149">
        <v>2842</v>
      </c>
      <c r="D950" s="148" t="s">
        <v>1335</v>
      </c>
      <c r="E950" s="144" t="s">
        <v>2851</v>
      </c>
      <c r="F950" s="151">
        <v>3640</v>
      </c>
      <c r="G950" s="151">
        <f t="shared" si="121"/>
        <v>5460</v>
      </c>
    </row>
    <row r="951" spans="1:7" s="177" customFormat="1" ht="30" x14ac:dyDescent="0.25">
      <c r="A951" s="176">
        <f t="shared" si="122"/>
        <v>826</v>
      </c>
      <c r="B951" s="341" t="s">
        <v>3175</v>
      </c>
      <c r="C951" s="149">
        <v>2843</v>
      </c>
      <c r="D951" s="143" t="s">
        <v>1825</v>
      </c>
      <c r="E951" s="144" t="s">
        <v>2851</v>
      </c>
      <c r="F951" s="151">
        <v>4940</v>
      </c>
      <c r="G951" s="151">
        <f t="shared" si="121"/>
        <v>7410</v>
      </c>
    </row>
    <row r="952" spans="1:7" s="177" customFormat="1" ht="30" x14ac:dyDescent="0.25">
      <c r="A952" s="176">
        <f t="shared" si="122"/>
        <v>827</v>
      </c>
      <c r="B952" s="341" t="s">
        <v>3176</v>
      </c>
      <c r="C952" s="149">
        <v>8616</v>
      </c>
      <c r="D952" s="143" t="s">
        <v>2502</v>
      </c>
      <c r="E952" s="144" t="s">
        <v>2851</v>
      </c>
      <c r="F952" s="151">
        <v>3900</v>
      </c>
      <c r="G952" s="151">
        <f t="shared" si="121"/>
        <v>5850</v>
      </c>
    </row>
    <row r="953" spans="1:7" s="177" customFormat="1" ht="30" x14ac:dyDescent="0.25">
      <c r="A953" s="176">
        <f t="shared" si="122"/>
        <v>828</v>
      </c>
      <c r="B953" s="341" t="s">
        <v>4755</v>
      </c>
      <c r="C953" s="149">
        <v>2836</v>
      </c>
      <c r="D953" s="143" t="s">
        <v>2503</v>
      </c>
      <c r="E953" s="144" t="s">
        <v>2851</v>
      </c>
      <c r="F953" s="151">
        <v>5850</v>
      </c>
      <c r="G953" s="151">
        <f t="shared" si="121"/>
        <v>8775</v>
      </c>
    </row>
    <row r="954" spans="1:7" s="177" customFormat="1" x14ac:dyDescent="0.25">
      <c r="A954" s="176">
        <f t="shared" si="122"/>
        <v>829</v>
      </c>
      <c r="B954" s="341" t="s">
        <v>3177</v>
      </c>
      <c r="C954" s="149">
        <v>2844</v>
      </c>
      <c r="D954" s="148" t="s">
        <v>1337</v>
      </c>
      <c r="E954" s="144" t="s">
        <v>2851</v>
      </c>
      <c r="F954" s="151">
        <v>3900</v>
      </c>
      <c r="G954" s="151">
        <f t="shared" si="121"/>
        <v>5850</v>
      </c>
    </row>
    <row r="955" spans="1:7" s="177" customFormat="1" ht="30" x14ac:dyDescent="0.25">
      <c r="A955" s="176">
        <f t="shared" si="122"/>
        <v>830</v>
      </c>
      <c r="B955" s="341" t="s">
        <v>3178</v>
      </c>
      <c r="C955" s="149">
        <v>2845</v>
      </c>
      <c r="D955" s="143" t="s">
        <v>1946</v>
      </c>
      <c r="E955" s="144" t="s">
        <v>2851</v>
      </c>
      <c r="F955" s="151">
        <v>5850</v>
      </c>
      <c r="G955" s="151">
        <f t="shared" si="121"/>
        <v>8775</v>
      </c>
    </row>
    <row r="956" spans="1:7" s="177" customFormat="1" ht="45" x14ac:dyDescent="0.25">
      <c r="A956" s="176">
        <f t="shared" si="122"/>
        <v>831</v>
      </c>
      <c r="B956" s="341" t="s">
        <v>3179</v>
      </c>
      <c r="C956" s="149">
        <v>2846</v>
      </c>
      <c r="D956" s="143" t="s">
        <v>2504</v>
      </c>
      <c r="E956" s="144" t="s">
        <v>2851</v>
      </c>
      <c r="F956" s="151">
        <v>3640</v>
      </c>
      <c r="G956" s="151">
        <f t="shared" si="121"/>
        <v>5460</v>
      </c>
    </row>
    <row r="957" spans="1:7" s="177" customFormat="1" ht="30" x14ac:dyDescent="0.25">
      <c r="A957" s="176">
        <f t="shared" si="122"/>
        <v>832</v>
      </c>
      <c r="B957" s="341" t="s">
        <v>3180</v>
      </c>
      <c r="C957" s="149">
        <v>8617</v>
      </c>
      <c r="D957" s="143" t="s">
        <v>2505</v>
      </c>
      <c r="E957" s="144" t="s">
        <v>2851</v>
      </c>
      <c r="F957" s="151">
        <v>5070</v>
      </c>
      <c r="G957" s="151">
        <f t="shared" si="121"/>
        <v>7605</v>
      </c>
    </row>
    <row r="958" spans="1:7" s="177" customFormat="1" x14ac:dyDescent="0.25">
      <c r="A958" s="176">
        <f t="shared" si="122"/>
        <v>833</v>
      </c>
      <c r="B958" s="353" t="s">
        <v>5620</v>
      </c>
      <c r="C958" s="227" t="s">
        <v>5621</v>
      </c>
      <c r="D958" s="285" t="s">
        <v>5622</v>
      </c>
      <c r="E958" s="144" t="s">
        <v>2851</v>
      </c>
      <c r="F958" s="151">
        <v>7800</v>
      </c>
      <c r="G958" s="151">
        <f t="shared" si="121"/>
        <v>11700</v>
      </c>
    </row>
    <row r="959" spans="1:7" s="177" customFormat="1" x14ac:dyDescent="0.25">
      <c r="A959" s="176">
        <f t="shared" si="122"/>
        <v>834</v>
      </c>
      <c r="B959" s="341" t="s">
        <v>3181</v>
      </c>
      <c r="C959" s="149">
        <v>2871</v>
      </c>
      <c r="D959" s="143" t="s">
        <v>1344</v>
      </c>
      <c r="E959" s="144" t="s">
        <v>2851</v>
      </c>
      <c r="F959" s="151">
        <v>7800</v>
      </c>
      <c r="G959" s="151">
        <f t="shared" si="121"/>
        <v>11700</v>
      </c>
    </row>
    <row r="960" spans="1:7" s="177" customFormat="1" x14ac:dyDescent="0.25">
      <c r="A960" s="176">
        <f t="shared" si="122"/>
        <v>835</v>
      </c>
      <c r="B960" s="341" t="s">
        <v>3182</v>
      </c>
      <c r="C960" s="149">
        <v>2872</v>
      </c>
      <c r="D960" s="143" t="s">
        <v>1345</v>
      </c>
      <c r="E960" s="144" t="s">
        <v>2851</v>
      </c>
      <c r="F960" s="151">
        <v>7800</v>
      </c>
      <c r="G960" s="151">
        <f t="shared" si="121"/>
        <v>11700</v>
      </c>
    </row>
    <row r="961" spans="1:7" s="177" customFormat="1" ht="30" x14ac:dyDescent="0.25">
      <c r="A961" s="176">
        <f t="shared" si="122"/>
        <v>836</v>
      </c>
      <c r="B961" s="341" t="s">
        <v>3183</v>
      </c>
      <c r="C961" s="149">
        <v>2873</v>
      </c>
      <c r="D961" s="143" t="s">
        <v>2513</v>
      </c>
      <c r="E961" s="144" t="s">
        <v>2851</v>
      </c>
      <c r="F961" s="151">
        <v>7800</v>
      </c>
      <c r="G961" s="151">
        <f t="shared" si="121"/>
        <v>11700</v>
      </c>
    </row>
    <row r="962" spans="1:7" s="177" customFormat="1" ht="30" x14ac:dyDescent="0.25">
      <c r="A962" s="176">
        <f t="shared" si="122"/>
        <v>837</v>
      </c>
      <c r="B962" s="341" t="s">
        <v>3184</v>
      </c>
      <c r="C962" s="149">
        <v>2877</v>
      </c>
      <c r="D962" s="143" t="s">
        <v>2514</v>
      </c>
      <c r="E962" s="144" t="s">
        <v>2851</v>
      </c>
      <c r="F962" s="151">
        <v>15600</v>
      </c>
      <c r="G962" s="151">
        <f t="shared" si="121"/>
        <v>23400</v>
      </c>
    </row>
    <row r="963" spans="1:7" s="177" customFormat="1" ht="30" x14ac:dyDescent="0.25">
      <c r="A963" s="176">
        <f t="shared" si="122"/>
        <v>838</v>
      </c>
      <c r="B963" s="341" t="s">
        <v>3185</v>
      </c>
      <c r="C963" s="149">
        <v>2875</v>
      </c>
      <c r="D963" s="143" t="s">
        <v>1346</v>
      </c>
      <c r="E963" s="144" t="s">
        <v>2851</v>
      </c>
      <c r="F963" s="151">
        <v>7800</v>
      </c>
      <c r="G963" s="151">
        <f t="shared" si="121"/>
        <v>11700</v>
      </c>
    </row>
    <row r="964" spans="1:7" s="177" customFormat="1" ht="30" x14ac:dyDescent="0.25">
      <c r="A964" s="176">
        <f t="shared" si="122"/>
        <v>839</v>
      </c>
      <c r="B964" s="345" t="s">
        <v>4756</v>
      </c>
      <c r="C964" s="176">
        <v>2876</v>
      </c>
      <c r="D964" s="248" t="s">
        <v>1347</v>
      </c>
      <c r="E964" s="144" t="s">
        <v>2851</v>
      </c>
      <c r="F964" s="235">
        <v>7800</v>
      </c>
      <c r="G964" s="151">
        <f t="shared" si="121"/>
        <v>11700</v>
      </c>
    </row>
    <row r="965" spans="1:7" s="177" customFormat="1" x14ac:dyDescent="0.25">
      <c r="A965" s="176">
        <f t="shared" si="122"/>
        <v>840</v>
      </c>
      <c r="B965" s="341" t="s">
        <v>3186</v>
      </c>
      <c r="C965" s="149">
        <v>2874</v>
      </c>
      <c r="D965" s="148" t="s">
        <v>1348</v>
      </c>
      <c r="E965" s="144" t="s">
        <v>2851</v>
      </c>
      <c r="F965" s="151">
        <v>7800</v>
      </c>
      <c r="G965" s="151">
        <f t="shared" si="121"/>
        <v>11700</v>
      </c>
    </row>
    <row r="966" spans="1:7" s="177" customFormat="1" ht="30" x14ac:dyDescent="0.25">
      <c r="A966" s="176">
        <f t="shared" si="122"/>
        <v>841</v>
      </c>
      <c r="B966" s="341" t="s">
        <v>3187</v>
      </c>
      <c r="C966" s="149">
        <v>2868</v>
      </c>
      <c r="D966" s="143" t="s">
        <v>1349</v>
      </c>
      <c r="E966" s="144" t="s">
        <v>2851</v>
      </c>
      <c r="F966" s="151">
        <v>7800</v>
      </c>
      <c r="G966" s="151">
        <f t="shared" si="121"/>
        <v>11700</v>
      </c>
    </row>
    <row r="967" spans="1:7" s="177" customFormat="1" ht="30" x14ac:dyDescent="0.25">
      <c r="A967" s="176">
        <f t="shared" si="122"/>
        <v>842</v>
      </c>
      <c r="B967" s="341" t="s">
        <v>3188</v>
      </c>
      <c r="C967" s="149">
        <v>2870</v>
      </c>
      <c r="D967" s="143" t="s">
        <v>1350</v>
      </c>
      <c r="E967" s="144" t="s">
        <v>2851</v>
      </c>
      <c r="F967" s="151">
        <v>7800</v>
      </c>
      <c r="G967" s="151">
        <f t="shared" si="121"/>
        <v>11700</v>
      </c>
    </row>
    <row r="968" spans="1:7" s="177" customFormat="1" ht="30" x14ac:dyDescent="0.25">
      <c r="A968" s="176">
        <f t="shared" si="122"/>
        <v>843</v>
      </c>
      <c r="B968" s="341" t="s">
        <v>3189</v>
      </c>
      <c r="C968" s="149">
        <v>2869</v>
      </c>
      <c r="D968" s="143" t="s">
        <v>1351</v>
      </c>
      <c r="E968" s="144" t="s">
        <v>2851</v>
      </c>
      <c r="F968" s="151">
        <v>7800</v>
      </c>
      <c r="G968" s="151">
        <f t="shared" si="121"/>
        <v>11700</v>
      </c>
    </row>
    <row r="969" spans="1:7" s="177" customFormat="1" ht="30" x14ac:dyDescent="0.25">
      <c r="A969" s="176">
        <f t="shared" si="122"/>
        <v>844</v>
      </c>
      <c r="B969" s="341" t="s">
        <v>3190</v>
      </c>
      <c r="C969" s="149">
        <v>2850</v>
      </c>
      <c r="D969" s="143" t="s">
        <v>1340</v>
      </c>
      <c r="E969" s="144" t="s">
        <v>2851</v>
      </c>
      <c r="F969" s="151">
        <v>3900</v>
      </c>
      <c r="G969" s="151">
        <f t="shared" si="121"/>
        <v>5850</v>
      </c>
    </row>
    <row r="970" spans="1:7" s="177" customFormat="1" ht="30" x14ac:dyDescent="0.25">
      <c r="A970" s="176">
        <f t="shared" si="122"/>
        <v>845</v>
      </c>
      <c r="B970" s="341" t="s">
        <v>3191</v>
      </c>
      <c r="C970" s="149">
        <v>2852</v>
      </c>
      <c r="D970" s="143" t="s">
        <v>1948</v>
      </c>
      <c r="E970" s="144" t="s">
        <v>2851</v>
      </c>
      <c r="F970" s="151">
        <v>5850</v>
      </c>
      <c r="G970" s="151">
        <f t="shared" si="121"/>
        <v>8775</v>
      </c>
    </row>
    <row r="971" spans="1:7" s="177" customFormat="1" ht="45" x14ac:dyDescent="0.25">
      <c r="A971" s="176">
        <f t="shared" si="122"/>
        <v>846</v>
      </c>
      <c r="B971" s="341" t="s">
        <v>3192</v>
      </c>
      <c r="C971" s="149">
        <v>2854</v>
      </c>
      <c r="D971" s="143" t="s">
        <v>2506</v>
      </c>
      <c r="E971" s="144" t="s">
        <v>2851</v>
      </c>
      <c r="F971" s="151">
        <v>7800</v>
      </c>
      <c r="G971" s="151">
        <f t="shared" si="121"/>
        <v>11700</v>
      </c>
    </row>
    <row r="972" spans="1:7" s="177" customFormat="1" x14ac:dyDescent="0.25">
      <c r="A972" s="176">
        <f t="shared" si="122"/>
        <v>847</v>
      </c>
      <c r="B972" s="341" t="s">
        <v>3193</v>
      </c>
      <c r="C972" s="149">
        <v>2851</v>
      </c>
      <c r="D972" s="143" t="s">
        <v>1341</v>
      </c>
      <c r="E972" s="144" t="s">
        <v>2851</v>
      </c>
      <c r="F972" s="151">
        <v>3900</v>
      </c>
      <c r="G972" s="151">
        <f t="shared" si="121"/>
        <v>5850</v>
      </c>
    </row>
    <row r="973" spans="1:7" s="177" customFormat="1" ht="30" x14ac:dyDescent="0.25">
      <c r="A973" s="176">
        <f t="shared" si="122"/>
        <v>848</v>
      </c>
      <c r="B973" s="341" t="s">
        <v>3194</v>
      </c>
      <c r="C973" s="149">
        <v>2853</v>
      </c>
      <c r="D973" s="143" t="s">
        <v>1949</v>
      </c>
      <c r="E973" s="144" t="s">
        <v>2851</v>
      </c>
      <c r="F973" s="151">
        <v>5850</v>
      </c>
      <c r="G973" s="151">
        <f t="shared" si="121"/>
        <v>8775</v>
      </c>
    </row>
    <row r="974" spans="1:7" s="177" customFormat="1" ht="45" x14ac:dyDescent="0.25">
      <c r="A974" s="176">
        <f t="shared" si="122"/>
        <v>849</v>
      </c>
      <c r="B974" s="341" t="s">
        <v>2507</v>
      </c>
      <c r="C974" s="149">
        <v>2855</v>
      </c>
      <c r="D974" s="143" t="s">
        <v>2508</v>
      </c>
      <c r="E974" s="144" t="s">
        <v>2851</v>
      </c>
      <c r="F974" s="151">
        <v>7800</v>
      </c>
      <c r="G974" s="151">
        <f t="shared" si="121"/>
        <v>11700</v>
      </c>
    </row>
    <row r="975" spans="1:7" s="177" customFormat="1" x14ac:dyDescent="0.25">
      <c r="A975" s="176">
        <f t="shared" si="122"/>
        <v>850</v>
      </c>
      <c r="B975" s="345" t="s">
        <v>1396</v>
      </c>
      <c r="C975" s="149">
        <v>2756</v>
      </c>
      <c r="D975" s="143" t="s">
        <v>1330</v>
      </c>
      <c r="E975" s="144" t="s">
        <v>2851</v>
      </c>
      <c r="F975" s="151">
        <v>3640</v>
      </c>
      <c r="G975" s="151">
        <f t="shared" si="121"/>
        <v>5460</v>
      </c>
    </row>
    <row r="976" spans="1:7" s="177" customFormat="1" ht="30" x14ac:dyDescent="0.25">
      <c r="A976" s="176">
        <f t="shared" si="122"/>
        <v>851</v>
      </c>
      <c r="B976" s="341" t="s">
        <v>2500</v>
      </c>
      <c r="C976" s="149">
        <v>2830</v>
      </c>
      <c r="D976" s="143" t="s">
        <v>2501</v>
      </c>
      <c r="E976" s="144" t="s">
        <v>2851</v>
      </c>
      <c r="F976" s="151">
        <v>4940</v>
      </c>
      <c r="G976" s="151">
        <f t="shared" si="121"/>
        <v>7410</v>
      </c>
    </row>
    <row r="977" spans="1:7" s="177" customFormat="1" ht="30" x14ac:dyDescent="0.25">
      <c r="A977" s="176">
        <f t="shared" si="122"/>
        <v>852</v>
      </c>
      <c r="B977" s="345" t="s">
        <v>1822</v>
      </c>
      <c r="C977" s="149">
        <v>2827</v>
      </c>
      <c r="D977" s="143" t="s">
        <v>1820</v>
      </c>
      <c r="E977" s="144" t="s">
        <v>2851</v>
      </c>
      <c r="F977" s="151">
        <v>4940</v>
      </c>
      <c r="G977" s="151">
        <f t="shared" si="121"/>
        <v>7410</v>
      </c>
    </row>
    <row r="978" spans="1:7" s="177" customFormat="1" x14ac:dyDescent="0.25">
      <c r="A978" s="176">
        <f t="shared" si="122"/>
        <v>853</v>
      </c>
      <c r="B978" s="351" t="s">
        <v>4892</v>
      </c>
      <c r="C978" s="144">
        <v>8901</v>
      </c>
      <c r="D978" s="277" t="s">
        <v>4893</v>
      </c>
      <c r="E978" s="144" t="s">
        <v>2851</v>
      </c>
      <c r="F978" s="151">
        <v>4950</v>
      </c>
      <c r="G978" s="151">
        <f t="shared" si="121"/>
        <v>7425</v>
      </c>
    </row>
    <row r="979" spans="1:7" s="177" customFormat="1" x14ac:dyDescent="0.25">
      <c r="A979" s="176">
        <f t="shared" si="122"/>
        <v>854</v>
      </c>
      <c r="B979" s="341" t="s">
        <v>1397</v>
      </c>
      <c r="C979" s="149">
        <v>2828</v>
      </c>
      <c r="D979" s="148" t="s">
        <v>1329</v>
      </c>
      <c r="E979" s="144" t="s">
        <v>2851</v>
      </c>
      <c r="F979" s="151">
        <v>3640</v>
      </c>
      <c r="G979" s="151">
        <f t="shared" si="121"/>
        <v>5460</v>
      </c>
    </row>
    <row r="980" spans="1:7" s="177" customFormat="1" x14ac:dyDescent="0.25">
      <c r="A980" s="176">
        <f t="shared" si="122"/>
        <v>855</v>
      </c>
      <c r="B980" s="341" t="s">
        <v>3195</v>
      </c>
      <c r="C980" s="149">
        <v>2831</v>
      </c>
      <c r="D980" s="148" t="s">
        <v>1333</v>
      </c>
      <c r="E980" s="144" t="s">
        <v>2851</v>
      </c>
      <c r="F980" s="151">
        <v>3640</v>
      </c>
      <c r="G980" s="151">
        <f t="shared" si="121"/>
        <v>5460</v>
      </c>
    </row>
    <row r="981" spans="1:7" s="177" customFormat="1" ht="30" x14ac:dyDescent="0.25">
      <c r="A981" s="176">
        <f t="shared" si="122"/>
        <v>856</v>
      </c>
      <c r="B981" s="341" t="s">
        <v>3196</v>
      </c>
      <c r="C981" s="149">
        <v>2832</v>
      </c>
      <c r="D981" s="143" t="s">
        <v>1821</v>
      </c>
      <c r="E981" s="144" t="s">
        <v>2851</v>
      </c>
      <c r="F981" s="151">
        <v>4680</v>
      </c>
      <c r="G981" s="151">
        <f t="shared" si="121"/>
        <v>7020</v>
      </c>
    </row>
    <row r="982" spans="1:7" s="177" customFormat="1" x14ac:dyDescent="0.25">
      <c r="A982" s="176">
        <f t="shared" si="122"/>
        <v>857</v>
      </c>
      <c r="B982" s="341" t="s">
        <v>3197</v>
      </c>
      <c r="C982" s="149">
        <v>2880</v>
      </c>
      <c r="D982" s="148" t="s">
        <v>1352</v>
      </c>
      <c r="E982" s="144" t="s">
        <v>1240</v>
      </c>
      <c r="F982" s="151">
        <v>910</v>
      </c>
      <c r="G982" s="151">
        <f t="shared" si="121"/>
        <v>1365</v>
      </c>
    </row>
    <row r="983" spans="1:7" s="177" customFormat="1" ht="30" x14ac:dyDescent="0.25">
      <c r="A983" s="176">
        <f t="shared" si="122"/>
        <v>858</v>
      </c>
      <c r="B983" s="341" t="s">
        <v>3198</v>
      </c>
      <c r="C983" s="149">
        <v>6427</v>
      </c>
      <c r="D983" s="143" t="s">
        <v>3199</v>
      </c>
      <c r="E983" s="144" t="s">
        <v>1240</v>
      </c>
      <c r="F983" s="151">
        <v>1800</v>
      </c>
      <c r="G983" s="151">
        <f t="shared" si="121"/>
        <v>2700</v>
      </c>
    </row>
    <row r="984" spans="1:7" s="177" customFormat="1" x14ac:dyDescent="0.25">
      <c r="A984" s="176">
        <f t="shared" si="122"/>
        <v>859</v>
      </c>
      <c r="B984" s="341" t="s">
        <v>3200</v>
      </c>
      <c r="C984" s="149">
        <v>2847</v>
      </c>
      <c r="D984" s="148" t="s">
        <v>1338</v>
      </c>
      <c r="E984" s="144" t="s">
        <v>2851</v>
      </c>
      <c r="F984" s="151">
        <v>3900</v>
      </c>
      <c r="G984" s="151">
        <f t="shared" si="121"/>
        <v>5850</v>
      </c>
    </row>
    <row r="985" spans="1:7" s="177" customFormat="1" ht="45" x14ac:dyDescent="0.25">
      <c r="A985" s="176">
        <f t="shared" si="122"/>
        <v>860</v>
      </c>
      <c r="B985" s="341" t="s">
        <v>3201</v>
      </c>
      <c r="C985" s="149">
        <v>2848</v>
      </c>
      <c r="D985" s="143" t="s">
        <v>3202</v>
      </c>
      <c r="E985" s="144" t="s">
        <v>2851</v>
      </c>
      <c r="F985" s="151">
        <v>5850</v>
      </c>
      <c r="G985" s="151">
        <f t="shared" si="121"/>
        <v>8775</v>
      </c>
    </row>
    <row r="986" spans="1:7" s="177" customFormat="1" ht="30" x14ac:dyDescent="0.25">
      <c r="A986" s="176">
        <f t="shared" si="122"/>
        <v>861</v>
      </c>
      <c r="B986" s="356" t="s">
        <v>3203</v>
      </c>
      <c r="C986" s="149">
        <v>2849</v>
      </c>
      <c r="D986" s="143" t="s">
        <v>1947</v>
      </c>
      <c r="E986" s="144" t="s">
        <v>2851</v>
      </c>
      <c r="F986" s="151">
        <v>7800</v>
      </c>
      <c r="G986" s="151">
        <f t="shared" si="121"/>
        <v>11700</v>
      </c>
    </row>
    <row r="987" spans="1:7" s="177" customFormat="1" ht="15" customHeight="1" x14ac:dyDescent="0.25">
      <c r="A987" s="661" t="s">
        <v>3280</v>
      </c>
      <c r="B987" s="662"/>
      <c r="C987" s="662"/>
      <c r="D987" s="662"/>
      <c r="E987" s="662"/>
      <c r="F987" s="663"/>
      <c r="G987" s="289"/>
    </row>
    <row r="988" spans="1:7" s="177" customFormat="1" ht="56.25" customHeight="1" x14ac:dyDescent="0.25">
      <c r="A988" s="286" t="s">
        <v>4792</v>
      </c>
      <c r="B988" s="279" t="s">
        <v>4833</v>
      </c>
      <c r="C988" s="249" t="s">
        <v>4832</v>
      </c>
      <c r="D988" s="249" t="s">
        <v>3</v>
      </c>
      <c r="E988" s="287" t="s">
        <v>867</v>
      </c>
      <c r="F988" s="288" t="s">
        <v>4</v>
      </c>
      <c r="G988" s="288" t="s">
        <v>827</v>
      </c>
    </row>
    <row r="989" spans="1:7" s="177" customFormat="1" x14ac:dyDescent="0.25">
      <c r="A989" s="144"/>
      <c r="B989" s="352"/>
      <c r="C989" s="144"/>
      <c r="D989" s="249" t="s">
        <v>3280</v>
      </c>
      <c r="E989" s="287"/>
      <c r="F989" s="289"/>
      <c r="G989" s="289"/>
    </row>
    <row r="990" spans="1:7" s="177" customFormat="1" x14ac:dyDescent="0.25">
      <c r="A990" s="144">
        <f>A986+1</f>
        <v>862</v>
      </c>
      <c r="B990" s="354" t="s">
        <v>3281</v>
      </c>
      <c r="C990" s="144">
        <v>1643</v>
      </c>
      <c r="D990" s="267" t="s">
        <v>1385</v>
      </c>
      <c r="E990" s="176" t="s">
        <v>1240</v>
      </c>
      <c r="F990" s="289">
        <v>400</v>
      </c>
      <c r="G990" s="289"/>
    </row>
    <row r="991" spans="1:7" s="177" customFormat="1" x14ac:dyDescent="0.25">
      <c r="A991" s="144">
        <f>A990+1</f>
        <v>863</v>
      </c>
      <c r="B991" s="354" t="s">
        <v>3282</v>
      </c>
      <c r="C991" s="144">
        <v>1644</v>
      </c>
      <c r="D991" s="267" t="s">
        <v>1379</v>
      </c>
      <c r="E991" s="176" t="s">
        <v>1240</v>
      </c>
      <c r="F991" s="289">
        <v>400</v>
      </c>
      <c r="G991" s="289"/>
    </row>
    <row r="992" spans="1:7" s="177" customFormat="1" ht="30" x14ac:dyDescent="0.25">
      <c r="A992" s="144">
        <f t="shared" ref="A992:A1041" si="123">A991+1</f>
        <v>864</v>
      </c>
      <c r="B992" s="354" t="s">
        <v>3283</v>
      </c>
      <c r="C992" s="144">
        <v>1645</v>
      </c>
      <c r="D992" s="167" t="s">
        <v>1386</v>
      </c>
      <c r="E992" s="176" t="s">
        <v>1240</v>
      </c>
      <c r="F992" s="289">
        <v>400</v>
      </c>
      <c r="G992" s="289"/>
    </row>
    <row r="993" spans="1:7" s="177" customFormat="1" ht="30" x14ac:dyDescent="0.25">
      <c r="A993" s="144">
        <f t="shared" si="123"/>
        <v>865</v>
      </c>
      <c r="B993" s="354" t="s">
        <v>3284</v>
      </c>
      <c r="C993" s="144">
        <v>2389</v>
      </c>
      <c r="D993" s="167" t="s">
        <v>1387</v>
      </c>
      <c r="E993" s="176" t="s">
        <v>1240</v>
      </c>
      <c r="F993" s="289">
        <v>400</v>
      </c>
      <c r="G993" s="289"/>
    </row>
    <row r="994" spans="1:7" s="177" customFormat="1" ht="30" x14ac:dyDescent="0.25">
      <c r="A994" s="144">
        <f t="shared" si="123"/>
        <v>866</v>
      </c>
      <c r="B994" s="354" t="s">
        <v>3285</v>
      </c>
      <c r="C994" s="290" t="s">
        <v>88</v>
      </c>
      <c r="D994" s="167" t="s">
        <v>1388</v>
      </c>
      <c r="E994" s="176" t="s">
        <v>1240</v>
      </c>
      <c r="F994" s="289">
        <v>400</v>
      </c>
      <c r="G994" s="289"/>
    </row>
    <row r="995" spans="1:7" s="177" customFormat="1" ht="30" x14ac:dyDescent="0.25">
      <c r="A995" s="144">
        <f t="shared" si="123"/>
        <v>867</v>
      </c>
      <c r="B995" s="343" t="s">
        <v>3286</v>
      </c>
      <c r="C995" s="144">
        <v>2386</v>
      </c>
      <c r="D995" s="167" t="s">
        <v>1389</v>
      </c>
      <c r="E995" s="176" t="s">
        <v>1240</v>
      </c>
      <c r="F995" s="289">
        <v>400</v>
      </c>
      <c r="G995" s="289"/>
    </row>
    <row r="996" spans="1:7" s="177" customFormat="1" ht="30" x14ac:dyDescent="0.25">
      <c r="A996" s="144">
        <f t="shared" si="123"/>
        <v>868</v>
      </c>
      <c r="B996" s="343" t="s">
        <v>3287</v>
      </c>
      <c r="C996" s="144">
        <v>2343</v>
      </c>
      <c r="D996" s="167" t="s">
        <v>1390</v>
      </c>
      <c r="E996" s="176" t="s">
        <v>1240</v>
      </c>
      <c r="F996" s="289">
        <v>400</v>
      </c>
      <c r="G996" s="289"/>
    </row>
    <row r="997" spans="1:7" s="177" customFormat="1" ht="30" x14ac:dyDescent="0.25">
      <c r="A997" s="144">
        <f t="shared" si="123"/>
        <v>869</v>
      </c>
      <c r="B997" s="343" t="s">
        <v>3288</v>
      </c>
      <c r="C997" s="144">
        <v>2387</v>
      </c>
      <c r="D997" s="167" t="s">
        <v>1391</v>
      </c>
      <c r="E997" s="176" t="s">
        <v>1240</v>
      </c>
      <c r="F997" s="289">
        <v>400</v>
      </c>
      <c r="G997" s="289"/>
    </row>
    <row r="998" spans="1:7" s="177" customFormat="1" x14ac:dyDescent="0.25">
      <c r="A998" s="144">
        <f t="shared" si="123"/>
        <v>870</v>
      </c>
      <c r="B998" s="343" t="s">
        <v>3289</v>
      </c>
      <c r="C998" s="144">
        <v>3033</v>
      </c>
      <c r="D998" s="267" t="s">
        <v>1380</v>
      </c>
      <c r="E998" s="176" t="s">
        <v>1240</v>
      </c>
      <c r="F998" s="289">
        <v>400</v>
      </c>
      <c r="G998" s="289"/>
    </row>
    <row r="999" spans="1:7" s="177" customFormat="1" ht="30" x14ac:dyDescent="0.25">
      <c r="A999" s="144">
        <f t="shared" si="123"/>
        <v>871</v>
      </c>
      <c r="B999" s="343" t="s">
        <v>3290</v>
      </c>
      <c r="C999" s="144">
        <v>1647</v>
      </c>
      <c r="D999" s="167" t="s">
        <v>1392</v>
      </c>
      <c r="E999" s="176" t="s">
        <v>1240</v>
      </c>
      <c r="F999" s="289">
        <v>400</v>
      </c>
      <c r="G999" s="289"/>
    </row>
    <row r="1000" spans="1:7" s="177" customFormat="1" ht="30" x14ac:dyDescent="0.25">
      <c r="A1000" s="144">
        <f t="shared" si="123"/>
        <v>872</v>
      </c>
      <c r="B1000" s="343" t="s">
        <v>3291</v>
      </c>
      <c r="C1000" s="144">
        <v>2483</v>
      </c>
      <c r="D1000" s="167" t="s">
        <v>1393</v>
      </c>
      <c r="E1000" s="176" t="s">
        <v>1240</v>
      </c>
      <c r="F1000" s="289">
        <v>400</v>
      </c>
      <c r="G1000" s="289"/>
    </row>
    <row r="1001" spans="1:7" s="177" customFormat="1" ht="30" x14ac:dyDescent="0.25">
      <c r="A1001" s="144">
        <f t="shared" si="123"/>
        <v>873</v>
      </c>
      <c r="B1001" s="343" t="s">
        <v>3292</v>
      </c>
      <c r="C1001" s="144">
        <v>2393</v>
      </c>
      <c r="D1001" s="167" t="s">
        <v>1395</v>
      </c>
      <c r="E1001" s="176" t="s">
        <v>1240</v>
      </c>
      <c r="F1001" s="289">
        <v>400</v>
      </c>
      <c r="G1001" s="289"/>
    </row>
    <row r="1002" spans="1:7" s="177" customFormat="1" ht="30" x14ac:dyDescent="0.25">
      <c r="A1002" s="144">
        <f t="shared" si="123"/>
        <v>874</v>
      </c>
      <c r="B1002" s="343" t="s">
        <v>3293</v>
      </c>
      <c r="C1002" s="144">
        <v>2301</v>
      </c>
      <c r="D1002" s="167" t="s">
        <v>1400</v>
      </c>
      <c r="E1002" s="176" t="s">
        <v>1240</v>
      </c>
      <c r="F1002" s="289">
        <v>400</v>
      </c>
      <c r="G1002" s="289"/>
    </row>
    <row r="1003" spans="1:7" s="177" customFormat="1" ht="30" x14ac:dyDescent="0.25">
      <c r="A1003" s="144">
        <f t="shared" si="123"/>
        <v>875</v>
      </c>
      <c r="B1003" s="343" t="s">
        <v>3294</v>
      </c>
      <c r="C1003" s="144">
        <v>3037</v>
      </c>
      <c r="D1003" s="167" t="s">
        <v>1401</v>
      </c>
      <c r="E1003" s="176" t="s">
        <v>1240</v>
      </c>
      <c r="F1003" s="289">
        <v>400</v>
      </c>
      <c r="G1003" s="289"/>
    </row>
    <row r="1004" spans="1:7" s="177" customFormat="1" ht="30" x14ac:dyDescent="0.25">
      <c r="A1004" s="144">
        <f t="shared" si="123"/>
        <v>876</v>
      </c>
      <c r="B1004" s="343" t="s">
        <v>3295</v>
      </c>
      <c r="C1004" s="144">
        <v>6140</v>
      </c>
      <c r="D1004" s="167" t="s">
        <v>1394</v>
      </c>
      <c r="E1004" s="176" t="s">
        <v>1240</v>
      </c>
      <c r="F1004" s="289">
        <v>400</v>
      </c>
      <c r="G1004" s="289"/>
    </row>
    <row r="1005" spans="1:7" s="177" customFormat="1" ht="30" x14ac:dyDescent="0.25">
      <c r="A1005" s="144">
        <f t="shared" si="123"/>
        <v>877</v>
      </c>
      <c r="B1005" s="343" t="s">
        <v>3296</v>
      </c>
      <c r="C1005" s="144">
        <v>3035</v>
      </c>
      <c r="D1005" s="265" t="s">
        <v>1381</v>
      </c>
      <c r="E1005" s="176" t="s">
        <v>1240</v>
      </c>
      <c r="F1005" s="289">
        <v>400</v>
      </c>
      <c r="G1005" s="289"/>
    </row>
    <row r="1006" spans="1:7" s="177" customFormat="1" x14ac:dyDescent="0.25">
      <c r="A1006" s="144">
        <f t="shared" si="123"/>
        <v>878</v>
      </c>
      <c r="B1006" s="343" t="s">
        <v>3297</v>
      </c>
      <c r="C1006" s="144">
        <v>2354</v>
      </c>
      <c r="D1006" s="167" t="s">
        <v>1402</v>
      </c>
      <c r="E1006" s="176" t="s">
        <v>1240</v>
      </c>
      <c r="F1006" s="289">
        <v>400</v>
      </c>
      <c r="G1006" s="289"/>
    </row>
    <row r="1007" spans="1:7" s="177" customFormat="1" x14ac:dyDescent="0.25">
      <c r="A1007" s="144">
        <f t="shared" si="123"/>
        <v>879</v>
      </c>
      <c r="B1007" s="343" t="s">
        <v>3298</v>
      </c>
      <c r="C1007" s="144">
        <v>1651</v>
      </c>
      <c r="D1007" s="265" t="s">
        <v>2227</v>
      </c>
      <c r="E1007" s="176" t="s">
        <v>1240</v>
      </c>
      <c r="F1007" s="289">
        <v>450</v>
      </c>
      <c r="G1007" s="289"/>
    </row>
    <row r="1008" spans="1:7" s="177" customFormat="1" x14ac:dyDescent="0.25">
      <c r="A1008" s="144">
        <f t="shared" si="123"/>
        <v>880</v>
      </c>
      <c r="B1008" s="343" t="s">
        <v>3299</v>
      </c>
      <c r="C1008" s="144">
        <v>1652</v>
      </c>
      <c r="D1008" s="265" t="s">
        <v>2226</v>
      </c>
      <c r="E1008" s="176" t="s">
        <v>1240</v>
      </c>
      <c r="F1008" s="289">
        <v>450</v>
      </c>
      <c r="G1008" s="289"/>
    </row>
    <row r="1009" spans="1:7" s="177" customFormat="1" ht="30" x14ac:dyDescent="0.25">
      <c r="A1009" s="144">
        <f t="shared" si="123"/>
        <v>881</v>
      </c>
      <c r="B1009" s="343" t="s">
        <v>3300</v>
      </c>
      <c r="C1009" s="144">
        <v>1654</v>
      </c>
      <c r="D1009" s="265" t="s">
        <v>1382</v>
      </c>
      <c r="E1009" s="176" t="s">
        <v>1240</v>
      </c>
      <c r="F1009" s="289">
        <v>500</v>
      </c>
      <c r="G1009" s="289">
        <f>F1009*1.1</f>
        <v>550</v>
      </c>
    </row>
    <row r="1010" spans="1:7" s="177" customFormat="1" ht="30" x14ac:dyDescent="0.25">
      <c r="A1010" s="144">
        <f t="shared" si="123"/>
        <v>882</v>
      </c>
      <c r="B1010" s="343" t="s">
        <v>3301</v>
      </c>
      <c r="C1010" s="144" t="s">
        <v>86</v>
      </c>
      <c r="D1010" s="265" t="s">
        <v>1383</v>
      </c>
      <c r="E1010" s="176" t="s">
        <v>1240</v>
      </c>
      <c r="F1010" s="289">
        <v>400</v>
      </c>
      <c r="G1010" s="289">
        <f>F1010*1.1</f>
        <v>440.00000000000006</v>
      </c>
    </row>
    <row r="1011" spans="1:7" s="177" customFormat="1" ht="30" x14ac:dyDescent="0.25">
      <c r="A1011" s="144">
        <f t="shared" si="123"/>
        <v>883</v>
      </c>
      <c r="B1011" s="343" t="s">
        <v>3302</v>
      </c>
      <c r="C1011" s="144">
        <v>8629</v>
      </c>
      <c r="D1011" s="265" t="s">
        <v>2664</v>
      </c>
      <c r="E1011" s="176" t="s">
        <v>1240</v>
      </c>
      <c r="F1011" s="289">
        <v>400</v>
      </c>
      <c r="G1011" s="289"/>
    </row>
    <row r="1012" spans="1:7" s="177" customFormat="1" ht="30" x14ac:dyDescent="0.25">
      <c r="A1012" s="144">
        <f t="shared" si="123"/>
        <v>884</v>
      </c>
      <c r="B1012" s="343" t="s">
        <v>3303</v>
      </c>
      <c r="C1012" s="144">
        <v>1655</v>
      </c>
      <c r="D1012" s="265" t="s">
        <v>1384</v>
      </c>
      <c r="E1012" s="176" t="s">
        <v>1240</v>
      </c>
      <c r="F1012" s="289">
        <v>350</v>
      </c>
      <c r="G1012" s="289"/>
    </row>
    <row r="1013" spans="1:7" s="177" customFormat="1" x14ac:dyDescent="0.25">
      <c r="A1013" s="144">
        <f t="shared" si="123"/>
        <v>885</v>
      </c>
      <c r="B1013" s="343" t="s">
        <v>3304</v>
      </c>
      <c r="C1013" s="144">
        <v>1656</v>
      </c>
      <c r="D1013" s="267" t="s">
        <v>87</v>
      </c>
      <c r="E1013" s="176" t="s">
        <v>1240</v>
      </c>
      <c r="F1013" s="289">
        <v>350</v>
      </c>
      <c r="G1013" s="289">
        <f>F1013*1.1</f>
        <v>385.00000000000006</v>
      </c>
    </row>
    <row r="1014" spans="1:7" s="177" customFormat="1" ht="30" x14ac:dyDescent="0.25">
      <c r="A1014" s="144">
        <f t="shared" si="123"/>
        <v>886</v>
      </c>
      <c r="B1014" s="343" t="s">
        <v>3305</v>
      </c>
      <c r="C1014" s="144">
        <v>4010</v>
      </c>
      <c r="D1014" s="265" t="s">
        <v>2665</v>
      </c>
      <c r="E1014" s="176" t="s">
        <v>1240</v>
      </c>
      <c r="F1014" s="289">
        <v>350</v>
      </c>
      <c r="G1014" s="289"/>
    </row>
    <row r="1015" spans="1:7" s="177" customFormat="1" ht="30" x14ac:dyDescent="0.25">
      <c r="A1015" s="144">
        <f t="shared" si="123"/>
        <v>887</v>
      </c>
      <c r="B1015" s="347" t="s">
        <v>2678</v>
      </c>
      <c r="C1015" s="149">
        <v>8633</v>
      </c>
      <c r="D1015" s="265" t="s">
        <v>2679</v>
      </c>
      <c r="E1015" s="176" t="s">
        <v>1240</v>
      </c>
      <c r="F1015" s="289">
        <v>350</v>
      </c>
      <c r="G1015" s="289">
        <f t="shared" ref="G1015:G1016" si="124">F1015*1.1</f>
        <v>385.00000000000006</v>
      </c>
    </row>
    <row r="1016" spans="1:7" s="177" customFormat="1" ht="30" x14ac:dyDescent="0.25">
      <c r="A1016" s="144">
        <f t="shared" si="123"/>
        <v>888</v>
      </c>
      <c r="B1016" s="347" t="s">
        <v>2300</v>
      </c>
      <c r="C1016" s="144">
        <v>6445</v>
      </c>
      <c r="D1016" s="167" t="s">
        <v>2299</v>
      </c>
      <c r="E1016" s="176" t="s">
        <v>1240</v>
      </c>
      <c r="F1016" s="289">
        <v>1250</v>
      </c>
      <c r="G1016" s="289">
        <f t="shared" si="124"/>
        <v>1375</v>
      </c>
    </row>
    <row r="1017" spans="1:7" s="177" customFormat="1" ht="45" x14ac:dyDescent="0.25">
      <c r="A1017" s="144">
        <f t="shared" si="123"/>
        <v>889</v>
      </c>
      <c r="B1017" s="347" t="s">
        <v>4894</v>
      </c>
      <c r="C1017" s="144">
        <v>8902</v>
      </c>
      <c r="D1017" s="167" t="s">
        <v>5022</v>
      </c>
      <c r="E1017" s="176" t="s">
        <v>1240</v>
      </c>
      <c r="F1017" s="289">
        <v>1250</v>
      </c>
      <c r="G1017" s="615"/>
    </row>
    <row r="1018" spans="1:7" s="177" customFormat="1" ht="45" x14ac:dyDescent="0.25">
      <c r="A1018" s="144">
        <f t="shared" si="123"/>
        <v>890</v>
      </c>
      <c r="B1018" s="347" t="s">
        <v>4895</v>
      </c>
      <c r="C1018" s="144">
        <v>8903</v>
      </c>
      <c r="D1018" s="167" t="s">
        <v>5023</v>
      </c>
      <c r="E1018" s="176" t="s">
        <v>1240</v>
      </c>
      <c r="F1018" s="289">
        <v>1250</v>
      </c>
      <c r="G1018" s="615"/>
    </row>
    <row r="1019" spans="1:7" s="177" customFormat="1" x14ac:dyDescent="0.25">
      <c r="A1019" s="144">
        <f t="shared" si="123"/>
        <v>891</v>
      </c>
      <c r="B1019" s="347" t="s">
        <v>2675</v>
      </c>
      <c r="C1019" s="149">
        <v>6475</v>
      </c>
      <c r="D1019" s="167" t="s">
        <v>2677</v>
      </c>
      <c r="E1019" s="176" t="s">
        <v>1240</v>
      </c>
      <c r="F1019" s="289">
        <v>400</v>
      </c>
      <c r="G1019" s="289"/>
    </row>
    <row r="1020" spans="1:7" s="177" customFormat="1" x14ac:dyDescent="0.25">
      <c r="A1020" s="144">
        <f t="shared" si="123"/>
        <v>892</v>
      </c>
      <c r="B1020" s="347" t="s">
        <v>2676</v>
      </c>
      <c r="C1020" s="149">
        <v>6476</v>
      </c>
      <c r="D1020" s="167" t="s">
        <v>4843</v>
      </c>
      <c r="E1020" s="176" t="s">
        <v>1240</v>
      </c>
      <c r="F1020" s="289">
        <v>450</v>
      </c>
      <c r="G1020" s="289"/>
    </row>
    <row r="1021" spans="1:7" s="177" customFormat="1" x14ac:dyDescent="0.25">
      <c r="A1021" s="144">
        <f t="shared" si="123"/>
        <v>893</v>
      </c>
      <c r="B1021" s="341" t="s">
        <v>2296</v>
      </c>
      <c r="C1021" s="144">
        <v>3039</v>
      </c>
      <c r="D1021" s="167" t="s">
        <v>2622</v>
      </c>
      <c r="E1021" s="176" t="s">
        <v>1240</v>
      </c>
      <c r="F1021" s="289">
        <v>600</v>
      </c>
      <c r="G1021" s="289"/>
    </row>
    <row r="1022" spans="1:7" s="177" customFormat="1" x14ac:dyDescent="0.25">
      <c r="A1022" s="144">
        <f t="shared" si="123"/>
        <v>894</v>
      </c>
      <c r="B1022" s="341" t="s">
        <v>2297</v>
      </c>
      <c r="C1022" s="149">
        <v>8115</v>
      </c>
      <c r="D1022" s="167" t="s">
        <v>2623</v>
      </c>
      <c r="E1022" s="176" t="s">
        <v>1240</v>
      </c>
      <c r="F1022" s="289">
        <v>800</v>
      </c>
      <c r="G1022" s="289"/>
    </row>
    <row r="1023" spans="1:7" s="177" customFormat="1" x14ac:dyDescent="0.25">
      <c r="A1023" s="144">
        <f t="shared" si="123"/>
        <v>895</v>
      </c>
      <c r="B1023" s="341" t="s">
        <v>2298</v>
      </c>
      <c r="C1023" s="149">
        <v>8116</v>
      </c>
      <c r="D1023" s="167" t="s">
        <v>2624</v>
      </c>
      <c r="E1023" s="176" t="s">
        <v>1240</v>
      </c>
      <c r="F1023" s="289">
        <v>1000</v>
      </c>
      <c r="G1023" s="289"/>
    </row>
    <row r="1024" spans="1:7" s="177" customFormat="1" x14ac:dyDescent="0.25">
      <c r="A1024" s="144">
        <f t="shared" si="123"/>
        <v>896</v>
      </c>
      <c r="B1024" s="354" t="s">
        <v>3328</v>
      </c>
      <c r="C1024" s="144">
        <v>2357</v>
      </c>
      <c r="D1024" s="167" t="s">
        <v>2405</v>
      </c>
      <c r="E1024" s="144" t="s">
        <v>2838</v>
      </c>
      <c r="F1024" s="289">
        <v>350</v>
      </c>
      <c r="G1024" s="289"/>
    </row>
    <row r="1025" spans="1:7" s="177" customFormat="1" x14ac:dyDescent="0.25">
      <c r="A1025" s="144">
        <f t="shared" si="123"/>
        <v>897</v>
      </c>
      <c r="B1025" s="354" t="s">
        <v>3329</v>
      </c>
      <c r="C1025" s="144">
        <v>2358</v>
      </c>
      <c r="D1025" s="167" t="s">
        <v>2406</v>
      </c>
      <c r="E1025" s="144" t="s">
        <v>2838</v>
      </c>
      <c r="F1025" s="289">
        <v>450</v>
      </c>
      <c r="G1025" s="289"/>
    </row>
    <row r="1026" spans="1:7" s="177" customFormat="1" x14ac:dyDescent="0.25">
      <c r="A1026" s="144">
        <f t="shared" si="123"/>
        <v>898</v>
      </c>
      <c r="B1026" s="354" t="s">
        <v>3330</v>
      </c>
      <c r="C1026" s="144">
        <v>2359</v>
      </c>
      <c r="D1026" s="167" t="s">
        <v>2407</v>
      </c>
      <c r="E1026" s="144" t="s">
        <v>2838</v>
      </c>
      <c r="F1026" s="289">
        <v>600</v>
      </c>
      <c r="G1026" s="289"/>
    </row>
    <row r="1027" spans="1:7" s="177" customFormat="1" x14ac:dyDescent="0.25">
      <c r="A1027" s="144">
        <f t="shared" si="123"/>
        <v>899</v>
      </c>
      <c r="B1027" s="354" t="s">
        <v>3331</v>
      </c>
      <c r="C1027" s="144">
        <v>84</v>
      </c>
      <c r="D1027" s="223" t="s">
        <v>2410</v>
      </c>
      <c r="E1027" s="144" t="s">
        <v>2838</v>
      </c>
      <c r="F1027" s="289">
        <v>150</v>
      </c>
      <c r="G1027" s="289"/>
    </row>
    <row r="1028" spans="1:7" s="177" customFormat="1" x14ac:dyDescent="0.25">
      <c r="A1028" s="144">
        <f t="shared" si="123"/>
        <v>900</v>
      </c>
      <c r="B1028" s="354" t="s">
        <v>3332</v>
      </c>
      <c r="C1028" s="144">
        <v>3047</v>
      </c>
      <c r="D1028" s="223" t="s">
        <v>90</v>
      </c>
      <c r="E1028" s="144" t="s">
        <v>2838</v>
      </c>
      <c r="F1028" s="289">
        <v>500</v>
      </c>
      <c r="G1028" s="289">
        <f t="shared" ref="G1028:G1030" si="125">F1028*1.1</f>
        <v>550</v>
      </c>
    </row>
    <row r="1029" spans="1:7" s="177" customFormat="1" ht="30" x14ac:dyDescent="0.25">
      <c r="A1029" s="144">
        <f t="shared" si="123"/>
        <v>901</v>
      </c>
      <c r="B1029" s="354" t="s">
        <v>3333</v>
      </c>
      <c r="C1029" s="144">
        <v>8634</v>
      </c>
      <c r="D1029" s="265" t="s">
        <v>2680</v>
      </c>
      <c r="E1029" s="144" t="s">
        <v>2838</v>
      </c>
      <c r="F1029" s="289">
        <v>500</v>
      </c>
      <c r="G1029" s="289">
        <f t="shared" si="125"/>
        <v>550</v>
      </c>
    </row>
    <row r="1030" spans="1:7" s="177" customFormat="1" x14ac:dyDescent="0.25">
      <c r="A1030" s="144">
        <f t="shared" si="123"/>
        <v>902</v>
      </c>
      <c r="B1030" s="354" t="s">
        <v>3334</v>
      </c>
      <c r="C1030" s="144">
        <v>3044</v>
      </c>
      <c r="D1030" s="223" t="s">
        <v>2228</v>
      </c>
      <c r="E1030" s="144" t="s">
        <v>2838</v>
      </c>
      <c r="F1030" s="289">
        <v>350</v>
      </c>
      <c r="G1030" s="289">
        <f t="shared" si="125"/>
        <v>385.00000000000006</v>
      </c>
    </row>
    <row r="1031" spans="1:7" s="177" customFormat="1" x14ac:dyDescent="0.25">
      <c r="A1031" s="144">
        <f t="shared" si="123"/>
        <v>903</v>
      </c>
      <c r="B1031" s="343" t="s">
        <v>3335</v>
      </c>
      <c r="C1031" s="144">
        <v>2322</v>
      </c>
      <c r="D1031" s="167" t="s">
        <v>2408</v>
      </c>
      <c r="E1031" s="144" t="s">
        <v>2838</v>
      </c>
      <c r="F1031" s="289">
        <v>450</v>
      </c>
      <c r="G1031" s="289"/>
    </row>
    <row r="1032" spans="1:7" s="177" customFormat="1" x14ac:dyDescent="0.25">
      <c r="A1032" s="144">
        <f t="shared" si="123"/>
        <v>904</v>
      </c>
      <c r="B1032" s="354" t="s">
        <v>3336</v>
      </c>
      <c r="C1032" s="144">
        <v>2323</v>
      </c>
      <c r="D1032" s="167" t="s">
        <v>2409</v>
      </c>
      <c r="E1032" s="144" t="s">
        <v>2838</v>
      </c>
      <c r="F1032" s="289">
        <v>750</v>
      </c>
      <c r="G1032" s="289"/>
    </row>
    <row r="1033" spans="1:7" s="177" customFormat="1" x14ac:dyDescent="0.25">
      <c r="A1033" s="144">
        <f t="shared" si="123"/>
        <v>905</v>
      </c>
      <c r="B1033" s="354" t="s">
        <v>3337</v>
      </c>
      <c r="C1033" s="144">
        <v>3046</v>
      </c>
      <c r="D1033" s="223" t="s">
        <v>2230</v>
      </c>
      <c r="E1033" s="144" t="s">
        <v>2838</v>
      </c>
      <c r="F1033" s="289">
        <v>350</v>
      </c>
      <c r="G1033" s="289">
        <f t="shared" ref="G1033:G1041" si="126">F1033*1.1</f>
        <v>385.00000000000006</v>
      </c>
    </row>
    <row r="1034" spans="1:7" s="177" customFormat="1" x14ac:dyDescent="0.25">
      <c r="A1034" s="144">
        <f t="shared" si="123"/>
        <v>906</v>
      </c>
      <c r="B1034" s="354" t="s">
        <v>3338</v>
      </c>
      <c r="C1034" s="144">
        <v>3045</v>
      </c>
      <c r="D1034" s="223" t="s">
        <v>2229</v>
      </c>
      <c r="E1034" s="144" t="s">
        <v>2838</v>
      </c>
      <c r="F1034" s="289">
        <v>350</v>
      </c>
      <c r="G1034" s="289">
        <f t="shared" si="126"/>
        <v>385.00000000000006</v>
      </c>
    </row>
    <row r="1035" spans="1:7" s="177" customFormat="1" ht="30" x14ac:dyDescent="0.25">
      <c r="A1035" s="144">
        <f t="shared" si="123"/>
        <v>907</v>
      </c>
      <c r="B1035" s="347" t="s">
        <v>2669</v>
      </c>
      <c r="C1035" s="149">
        <v>8630</v>
      </c>
      <c r="D1035" s="167" t="s">
        <v>2672</v>
      </c>
      <c r="E1035" s="144" t="s">
        <v>2838</v>
      </c>
      <c r="F1035" s="289">
        <v>400</v>
      </c>
      <c r="G1035" s="289">
        <f t="shared" si="126"/>
        <v>440.00000000000006</v>
      </c>
    </row>
    <row r="1036" spans="1:7" s="177" customFormat="1" ht="30" x14ac:dyDescent="0.25">
      <c r="A1036" s="144">
        <f t="shared" si="123"/>
        <v>908</v>
      </c>
      <c r="B1036" s="347" t="s">
        <v>2670</v>
      </c>
      <c r="C1036" s="149">
        <v>8631</v>
      </c>
      <c r="D1036" s="167" t="s">
        <v>2673</v>
      </c>
      <c r="E1036" s="144" t="s">
        <v>2838</v>
      </c>
      <c r="F1036" s="289">
        <v>500</v>
      </c>
      <c r="G1036" s="289">
        <f t="shared" si="126"/>
        <v>550</v>
      </c>
    </row>
    <row r="1037" spans="1:7" s="177" customFormat="1" ht="30" x14ac:dyDescent="0.25">
      <c r="A1037" s="144">
        <f t="shared" si="123"/>
        <v>909</v>
      </c>
      <c r="B1037" s="347" t="s">
        <v>2671</v>
      </c>
      <c r="C1037" s="149">
        <v>8632</v>
      </c>
      <c r="D1037" s="167" t="s">
        <v>2674</v>
      </c>
      <c r="E1037" s="144" t="s">
        <v>2838</v>
      </c>
      <c r="F1037" s="289">
        <v>600</v>
      </c>
      <c r="G1037" s="289">
        <f t="shared" si="126"/>
        <v>660</v>
      </c>
    </row>
    <row r="1038" spans="1:7" s="177" customFormat="1" x14ac:dyDescent="0.25">
      <c r="A1038" s="144">
        <f t="shared" si="123"/>
        <v>910</v>
      </c>
      <c r="B1038" s="341" t="s">
        <v>2232</v>
      </c>
      <c r="C1038" s="144">
        <v>2296</v>
      </c>
      <c r="D1038" s="223" t="s">
        <v>2231</v>
      </c>
      <c r="E1038" s="144" t="s">
        <v>2838</v>
      </c>
      <c r="F1038" s="289">
        <v>350</v>
      </c>
      <c r="G1038" s="289">
        <f t="shared" si="126"/>
        <v>385.00000000000006</v>
      </c>
    </row>
    <row r="1039" spans="1:7" s="177" customFormat="1" ht="30" x14ac:dyDescent="0.25">
      <c r="A1039" s="144">
        <f t="shared" si="123"/>
        <v>911</v>
      </c>
      <c r="B1039" s="341" t="s">
        <v>2652</v>
      </c>
      <c r="C1039" s="144">
        <v>4011</v>
      </c>
      <c r="D1039" s="167" t="s">
        <v>2666</v>
      </c>
      <c r="E1039" s="144" t="s">
        <v>2838</v>
      </c>
      <c r="F1039" s="289">
        <v>400</v>
      </c>
      <c r="G1039" s="289">
        <f t="shared" si="126"/>
        <v>440.00000000000006</v>
      </c>
    </row>
    <row r="1040" spans="1:7" s="177" customFormat="1" ht="30" x14ac:dyDescent="0.25">
      <c r="A1040" s="144">
        <f t="shared" si="123"/>
        <v>912</v>
      </c>
      <c r="B1040" s="341" t="s">
        <v>2653</v>
      </c>
      <c r="C1040" s="149">
        <v>8119</v>
      </c>
      <c r="D1040" s="167" t="s">
        <v>2667</v>
      </c>
      <c r="E1040" s="144" t="s">
        <v>2838</v>
      </c>
      <c r="F1040" s="289">
        <v>500</v>
      </c>
      <c r="G1040" s="289">
        <f t="shared" si="126"/>
        <v>550</v>
      </c>
    </row>
    <row r="1041" spans="1:7" s="177" customFormat="1" ht="30" x14ac:dyDescent="0.25">
      <c r="A1041" s="144">
        <f t="shared" si="123"/>
        <v>913</v>
      </c>
      <c r="B1041" s="341" t="s">
        <v>2654</v>
      </c>
      <c r="C1041" s="149">
        <v>8120</v>
      </c>
      <c r="D1041" s="167" t="s">
        <v>2668</v>
      </c>
      <c r="E1041" s="144" t="s">
        <v>2838</v>
      </c>
      <c r="F1041" s="289">
        <v>600</v>
      </c>
      <c r="G1041" s="289">
        <f t="shared" si="126"/>
        <v>660</v>
      </c>
    </row>
    <row r="1042" spans="1:7" s="177" customFormat="1" ht="28.5" x14ac:dyDescent="0.25">
      <c r="A1042" s="144"/>
      <c r="B1042" s="343" t="s">
        <v>1403</v>
      </c>
      <c r="C1042" s="144"/>
      <c r="D1042" s="291" t="s">
        <v>3340</v>
      </c>
      <c r="E1042" s="286"/>
      <c r="F1042" s="289"/>
      <c r="G1042" s="289"/>
    </row>
    <row r="1043" spans="1:7" s="177" customFormat="1" x14ac:dyDescent="0.25">
      <c r="A1043" s="144">
        <f>A1041+1</f>
        <v>914</v>
      </c>
      <c r="B1043" s="341" t="s">
        <v>3207</v>
      </c>
      <c r="C1043" s="176">
        <v>8680</v>
      </c>
      <c r="D1043" s="277" t="s">
        <v>3208</v>
      </c>
      <c r="E1043" s="144" t="s">
        <v>2838</v>
      </c>
      <c r="F1043" s="289">
        <v>800</v>
      </c>
      <c r="G1043" s="289">
        <f t="shared" ref="G1043:G1044" si="127">F1043*1.1</f>
        <v>880.00000000000011</v>
      </c>
    </row>
    <row r="1044" spans="1:7" s="177" customFormat="1" ht="30" x14ac:dyDescent="0.25">
      <c r="A1044" s="144">
        <f>A1043+1</f>
        <v>915</v>
      </c>
      <c r="B1044" s="341" t="s">
        <v>2234</v>
      </c>
      <c r="C1044" s="144">
        <v>2327</v>
      </c>
      <c r="D1044" s="167" t="s">
        <v>2233</v>
      </c>
      <c r="E1044" s="144" t="s">
        <v>2838</v>
      </c>
      <c r="F1044" s="289">
        <v>800</v>
      </c>
      <c r="G1044" s="289">
        <f t="shared" si="127"/>
        <v>880.00000000000011</v>
      </c>
    </row>
    <row r="1045" spans="1:7" s="177" customFormat="1" ht="30" x14ac:dyDescent="0.25">
      <c r="A1045" s="144">
        <f t="shared" ref="A1045:A1070" si="128">A1044+1</f>
        <v>916</v>
      </c>
      <c r="B1045" s="341" t="s">
        <v>2235</v>
      </c>
      <c r="C1045" s="144">
        <v>2328</v>
      </c>
      <c r="D1045" s="167" t="s">
        <v>2236</v>
      </c>
      <c r="E1045" s="144" t="s">
        <v>2838</v>
      </c>
      <c r="F1045" s="289">
        <v>400</v>
      </c>
      <c r="G1045" s="289"/>
    </row>
    <row r="1046" spans="1:7" s="177" customFormat="1" ht="30" x14ac:dyDescent="0.25">
      <c r="A1046" s="144">
        <f t="shared" si="128"/>
        <v>917</v>
      </c>
      <c r="B1046" s="345" t="s">
        <v>3210</v>
      </c>
      <c r="C1046" s="176">
        <v>8681</v>
      </c>
      <c r="D1046" s="248" t="s">
        <v>3209</v>
      </c>
      <c r="E1046" s="144" t="s">
        <v>2838</v>
      </c>
      <c r="F1046" s="289">
        <v>800</v>
      </c>
      <c r="G1046" s="289">
        <f t="shared" ref="G1046:G1047" si="129">F1046*1.1</f>
        <v>880.00000000000011</v>
      </c>
    </row>
    <row r="1047" spans="1:7" s="177" customFormat="1" ht="30" x14ac:dyDescent="0.25">
      <c r="A1047" s="144">
        <f t="shared" si="128"/>
        <v>918</v>
      </c>
      <c r="B1047" s="342" t="s">
        <v>3213</v>
      </c>
      <c r="C1047" s="176">
        <v>8682</v>
      </c>
      <c r="D1047" s="248" t="s">
        <v>3211</v>
      </c>
      <c r="E1047" s="144" t="s">
        <v>2838</v>
      </c>
      <c r="F1047" s="289">
        <v>800</v>
      </c>
      <c r="G1047" s="289">
        <f t="shared" si="129"/>
        <v>880.00000000000011</v>
      </c>
    </row>
    <row r="1048" spans="1:7" s="177" customFormat="1" ht="30" x14ac:dyDescent="0.25">
      <c r="A1048" s="144">
        <f t="shared" si="128"/>
        <v>919</v>
      </c>
      <c r="B1048" s="342" t="s">
        <v>3214</v>
      </c>
      <c r="C1048" s="176">
        <v>8683</v>
      </c>
      <c r="D1048" s="248" t="s">
        <v>3212</v>
      </c>
      <c r="E1048" s="144" t="s">
        <v>2838</v>
      </c>
      <c r="F1048" s="289">
        <v>400</v>
      </c>
      <c r="G1048" s="289"/>
    </row>
    <row r="1049" spans="1:7" s="177" customFormat="1" ht="30" x14ac:dyDescent="0.25">
      <c r="A1049" s="144">
        <f t="shared" si="128"/>
        <v>920</v>
      </c>
      <c r="B1049" s="341" t="s">
        <v>2238</v>
      </c>
      <c r="C1049" s="144">
        <v>2331</v>
      </c>
      <c r="D1049" s="167" t="s">
        <v>2237</v>
      </c>
      <c r="E1049" s="144" t="s">
        <v>2838</v>
      </c>
      <c r="F1049" s="289">
        <v>800</v>
      </c>
      <c r="G1049" s="289">
        <f>F1049*1.1</f>
        <v>880.00000000000011</v>
      </c>
    </row>
    <row r="1050" spans="1:7" s="177" customFormat="1" ht="30" x14ac:dyDescent="0.25">
      <c r="A1050" s="144">
        <f t="shared" si="128"/>
        <v>921</v>
      </c>
      <c r="B1050" s="341" t="s">
        <v>2239</v>
      </c>
      <c r="C1050" s="144">
        <v>2332</v>
      </c>
      <c r="D1050" s="167" t="s">
        <v>2240</v>
      </c>
      <c r="E1050" s="144" t="s">
        <v>2838</v>
      </c>
      <c r="F1050" s="289">
        <v>400</v>
      </c>
      <c r="G1050" s="289"/>
    </row>
    <row r="1051" spans="1:7" s="177" customFormat="1" x14ac:dyDescent="0.25">
      <c r="A1051" s="144">
        <f t="shared" si="128"/>
        <v>922</v>
      </c>
      <c r="B1051" s="343" t="s">
        <v>2682</v>
      </c>
      <c r="C1051" s="144">
        <v>6451</v>
      </c>
      <c r="D1051" s="167" t="s">
        <v>2681</v>
      </c>
      <c r="E1051" s="144" t="s">
        <v>2838</v>
      </c>
      <c r="F1051" s="289">
        <v>300</v>
      </c>
      <c r="G1051" s="289">
        <f>F1051*1.1</f>
        <v>330</v>
      </c>
    </row>
    <row r="1052" spans="1:7" s="177" customFormat="1" x14ac:dyDescent="0.25">
      <c r="A1052" s="144">
        <f t="shared" si="128"/>
        <v>923</v>
      </c>
      <c r="B1052" s="347" t="s">
        <v>2834</v>
      </c>
      <c r="C1052" s="144">
        <v>8639</v>
      </c>
      <c r="D1052" s="265" t="s">
        <v>2833</v>
      </c>
      <c r="E1052" s="144" t="s">
        <v>2838</v>
      </c>
      <c r="F1052" s="289">
        <v>800</v>
      </c>
      <c r="G1052" s="289"/>
    </row>
    <row r="1053" spans="1:7" s="177" customFormat="1" ht="45" x14ac:dyDescent="0.25">
      <c r="A1053" s="144">
        <f t="shared" si="128"/>
        <v>924</v>
      </c>
      <c r="B1053" s="354" t="s">
        <v>3341</v>
      </c>
      <c r="C1053" s="144">
        <v>2333</v>
      </c>
      <c r="D1053" s="167" t="s">
        <v>2828</v>
      </c>
      <c r="E1053" s="144" t="s">
        <v>2838</v>
      </c>
      <c r="F1053" s="289">
        <v>800</v>
      </c>
      <c r="G1053" s="289">
        <f>F1053*1.1</f>
        <v>880.00000000000011</v>
      </c>
    </row>
    <row r="1054" spans="1:7" s="177" customFormat="1" ht="30" x14ac:dyDescent="0.25">
      <c r="A1054" s="144">
        <f t="shared" si="128"/>
        <v>925</v>
      </c>
      <c r="B1054" s="354" t="s">
        <v>3342</v>
      </c>
      <c r="C1054" s="144">
        <v>2334</v>
      </c>
      <c r="D1054" s="167" t="s">
        <v>1404</v>
      </c>
      <c r="E1054" s="144" t="s">
        <v>2838</v>
      </c>
      <c r="F1054" s="289">
        <v>400</v>
      </c>
      <c r="G1054" s="289"/>
    </row>
    <row r="1055" spans="1:7" s="177" customFormat="1" ht="30" x14ac:dyDescent="0.25">
      <c r="A1055" s="144">
        <f t="shared" si="128"/>
        <v>926</v>
      </c>
      <c r="B1055" s="354" t="s">
        <v>3343</v>
      </c>
      <c r="C1055" s="144">
        <v>6286</v>
      </c>
      <c r="D1055" s="167" t="s">
        <v>1405</v>
      </c>
      <c r="E1055" s="144" t="s">
        <v>2838</v>
      </c>
      <c r="F1055" s="289">
        <v>800</v>
      </c>
      <c r="G1055" s="289"/>
    </row>
    <row r="1056" spans="1:7" s="177" customFormat="1" ht="30" x14ac:dyDescent="0.25">
      <c r="A1056" s="144">
        <f t="shared" si="128"/>
        <v>927</v>
      </c>
      <c r="B1056" s="354" t="s">
        <v>3344</v>
      </c>
      <c r="C1056" s="144">
        <v>2335</v>
      </c>
      <c r="D1056" s="167" t="s">
        <v>1406</v>
      </c>
      <c r="E1056" s="144" t="s">
        <v>2838</v>
      </c>
      <c r="F1056" s="289">
        <v>800</v>
      </c>
      <c r="G1056" s="289">
        <f>F1056*1.1</f>
        <v>880.00000000000011</v>
      </c>
    </row>
    <row r="1057" spans="1:7" s="177" customFormat="1" ht="30" x14ac:dyDescent="0.25">
      <c r="A1057" s="144">
        <f t="shared" si="128"/>
        <v>928</v>
      </c>
      <c r="B1057" s="354" t="s">
        <v>3345</v>
      </c>
      <c r="C1057" s="144">
        <v>2336</v>
      </c>
      <c r="D1057" s="167" t="s">
        <v>1407</v>
      </c>
      <c r="E1057" s="144" t="s">
        <v>2838</v>
      </c>
      <c r="F1057" s="289">
        <v>400</v>
      </c>
      <c r="G1057" s="289"/>
    </row>
    <row r="1058" spans="1:7" s="177" customFormat="1" x14ac:dyDescent="0.25">
      <c r="A1058" s="144">
        <f t="shared" si="128"/>
        <v>929</v>
      </c>
      <c r="B1058" s="341" t="s">
        <v>2241</v>
      </c>
      <c r="C1058" s="144" t="s">
        <v>91</v>
      </c>
      <c r="D1058" s="267" t="s">
        <v>1408</v>
      </c>
      <c r="E1058" s="144" t="s">
        <v>2838</v>
      </c>
      <c r="F1058" s="289">
        <v>800</v>
      </c>
      <c r="G1058" s="289"/>
    </row>
    <row r="1059" spans="1:7" s="177" customFormat="1" ht="45" x14ac:dyDescent="0.25">
      <c r="A1059" s="144">
        <f t="shared" si="128"/>
        <v>930</v>
      </c>
      <c r="B1059" s="343" t="s">
        <v>3346</v>
      </c>
      <c r="C1059" s="144">
        <v>2315</v>
      </c>
      <c r="D1059" s="167" t="s">
        <v>3347</v>
      </c>
      <c r="E1059" s="144" t="s">
        <v>2838</v>
      </c>
      <c r="F1059" s="289">
        <v>800</v>
      </c>
      <c r="G1059" s="289"/>
    </row>
    <row r="1060" spans="1:7" s="177" customFormat="1" ht="45" x14ac:dyDescent="0.25">
      <c r="A1060" s="144">
        <f t="shared" si="128"/>
        <v>931</v>
      </c>
      <c r="B1060" s="343" t="s">
        <v>3348</v>
      </c>
      <c r="C1060" s="144">
        <v>2316</v>
      </c>
      <c r="D1060" s="167" t="s">
        <v>3349</v>
      </c>
      <c r="E1060" s="144" t="s">
        <v>2838</v>
      </c>
      <c r="F1060" s="289">
        <v>400</v>
      </c>
      <c r="G1060" s="289"/>
    </row>
    <row r="1061" spans="1:7" s="177" customFormat="1" ht="30" x14ac:dyDescent="0.25">
      <c r="A1061" s="144">
        <f t="shared" si="128"/>
        <v>932</v>
      </c>
      <c r="B1061" s="341" t="s">
        <v>2829</v>
      </c>
      <c r="C1061" s="144">
        <v>8637</v>
      </c>
      <c r="D1061" s="265" t="s">
        <v>2830</v>
      </c>
      <c r="E1061" s="144" t="s">
        <v>2838</v>
      </c>
      <c r="F1061" s="289">
        <v>800</v>
      </c>
      <c r="G1061" s="289"/>
    </row>
    <row r="1062" spans="1:7" s="177" customFormat="1" ht="30" x14ac:dyDescent="0.25">
      <c r="A1062" s="144">
        <f t="shared" si="128"/>
        <v>933</v>
      </c>
      <c r="B1062" s="341" t="s">
        <v>2831</v>
      </c>
      <c r="C1062" s="144">
        <v>8638</v>
      </c>
      <c r="D1062" s="265" t="s">
        <v>2832</v>
      </c>
      <c r="E1062" s="144" t="s">
        <v>2838</v>
      </c>
      <c r="F1062" s="289">
        <v>400</v>
      </c>
      <c r="G1062" s="289"/>
    </row>
    <row r="1063" spans="1:7" s="177" customFormat="1" ht="30" x14ac:dyDescent="0.25">
      <c r="A1063" s="144">
        <f t="shared" si="128"/>
        <v>934</v>
      </c>
      <c r="B1063" s="341" t="s">
        <v>2600</v>
      </c>
      <c r="C1063" s="144">
        <v>2339</v>
      </c>
      <c r="D1063" s="167" t="s">
        <v>2601</v>
      </c>
      <c r="E1063" s="144" t="s">
        <v>2838</v>
      </c>
      <c r="F1063" s="289">
        <v>800</v>
      </c>
      <c r="G1063" s="289">
        <f>F1063*1.1</f>
        <v>880.00000000000011</v>
      </c>
    </row>
    <row r="1064" spans="1:7" s="177" customFormat="1" ht="30" x14ac:dyDescent="0.25">
      <c r="A1064" s="144">
        <f t="shared" si="128"/>
        <v>935</v>
      </c>
      <c r="B1064" s="341" t="s">
        <v>2602</v>
      </c>
      <c r="C1064" s="144">
        <v>2340</v>
      </c>
      <c r="D1064" s="167" t="s">
        <v>2603</v>
      </c>
      <c r="E1064" s="144" t="s">
        <v>2838</v>
      </c>
      <c r="F1064" s="289">
        <v>400</v>
      </c>
      <c r="G1064" s="289"/>
    </row>
    <row r="1065" spans="1:7" s="177" customFormat="1" ht="45" x14ac:dyDescent="0.25">
      <c r="A1065" s="144">
        <f t="shared" si="128"/>
        <v>936</v>
      </c>
      <c r="B1065" s="341" t="s">
        <v>3350</v>
      </c>
      <c r="C1065" s="144">
        <v>8641</v>
      </c>
      <c r="D1065" s="265" t="s">
        <v>3351</v>
      </c>
      <c r="E1065" s="144" t="s">
        <v>2838</v>
      </c>
      <c r="F1065" s="289">
        <v>800</v>
      </c>
      <c r="G1065" s="289"/>
    </row>
    <row r="1066" spans="1:7" s="177" customFormat="1" ht="45" x14ac:dyDescent="0.25">
      <c r="A1066" s="144">
        <f t="shared" si="128"/>
        <v>937</v>
      </c>
      <c r="B1066" s="341" t="s">
        <v>3352</v>
      </c>
      <c r="C1066" s="144">
        <v>8642</v>
      </c>
      <c r="D1066" s="265" t="s">
        <v>3353</v>
      </c>
      <c r="E1066" s="144" t="s">
        <v>2838</v>
      </c>
      <c r="F1066" s="289">
        <v>500</v>
      </c>
      <c r="G1066" s="289"/>
    </row>
    <row r="1067" spans="1:7" s="177" customFormat="1" ht="45" x14ac:dyDescent="0.25">
      <c r="A1067" s="144">
        <f t="shared" si="128"/>
        <v>938</v>
      </c>
      <c r="B1067" s="341" t="s">
        <v>3354</v>
      </c>
      <c r="C1067" s="144">
        <v>8643</v>
      </c>
      <c r="D1067" s="265" t="s">
        <v>3355</v>
      </c>
      <c r="E1067" s="144" t="s">
        <v>2838</v>
      </c>
      <c r="F1067" s="289">
        <v>400</v>
      </c>
      <c r="G1067" s="289"/>
    </row>
    <row r="1068" spans="1:7" s="177" customFormat="1" ht="45" x14ac:dyDescent="0.25">
      <c r="A1068" s="144">
        <f t="shared" si="128"/>
        <v>939</v>
      </c>
      <c r="B1068" s="341" t="s">
        <v>3356</v>
      </c>
      <c r="C1068" s="144">
        <v>8644</v>
      </c>
      <c r="D1068" s="265" t="s">
        <v>2837</v>
      </c>
      <c r="E1068" s="144" t="s">
        <v>2838</v>
      </c>
      <c r="F1068" s="289">
        <v>1000</v>
      </c>
      <c r="G1068" s="289"/>
    </row>
    <row r="1069" spans="1:7" s="177" customFormat="1" x14ac:dyDescent="0.25">
      <c r="A1069" s="144">
        <f t="shared" si="128"/>
        <v>940</v>
      </c>
      <c r="B1069" s="347" t="s">
        <v>2836</v>
      </c>
      <c r="C1069" s="144">
        <v>8640</v>
      </c>
      <c r="D1069" s="267" t="s">
        <v>2835</v>
      </c>
      <c r="E1069" s="144" t="s">
        <v>2838</v>
      </c>
      <c r="F1069" s="289">
        <v>600</v>
      </c>
      <c r="G1069" s="289"/>
    </row>
    <row r="1070" spans="1:7" s="177" customFormat="1" ht="45" x14ac:dyDescent="0.25">
      <c r="A1070" s="144">
        <f t="shared" si="128"/>
        <v>941</v>
      </c>
      <c r="B1070" s="347" t="s">
        <v>3357</v>
      </c>
      <c r="C1070" s="144">
        <v>8636</v>
      </c>
      <c r="D1070" s="265" t="s">
        <v>3358</v>
      </c>
      <c r="E1070" s="144" t="s">
        <v>2838</v>
      </c>
      <c r="F1070" s="289">
        <v>900</v>
      </c>
      <c r="G1070" s="289"/>
    </row>
    <row r="1071" spans="1:7" s="177" customFormat="1" x14ac:dyDescent="0.25">
      <c r="A1071" s="144"/>
      <c r="B1071" s="343"/>
      <c r="C1071" s="144"/>
      <c r="D1071" s="283" t="s">
        <v>3364</v>
      </c>
      <c r="E1071" s="249"/>
      <c r="F1071" s="289"/>
      <c r="G1071" s="289"/>
    </row>
    <row r="1072" spans="1:7" s="177" customFormat="1" ht="28.5" x14ac:dyDescent="0.25">
      <c r="A1072" s="144"/>
      <c r="B1072" s="343"/>
      <c r="C1072" s="144"/>
      <c r="D1072" s="283" t="s">
        <v>5469</v>
      </c>
      <c r="E1072" s="249"/>
      <c r="F1072" s="289"/>
      <c r="G1072" s="289"/>
    </row>
    <row r="1073" spans="1:7" s="177" customFormat="1" ht="30" x14ac:dyDescent="0.25">
      <c r="A1073" s="144"/>
      <c r="B1073" s="343"/>
      <c r="C1073" s="144"/>
      <c r="D1073" s="292" t="s">
        <v>5539</v>
      </c>
      <c r="E1073" s="249"/>
      <c r="F1073" s="289"/>
      <c r="G1073" s="289"/>
    </row>
    <row r="1074" spans="1:7" s="177" customFormat="1" ht="30" x14ac:dyDescent="0.25">
      <c r="A1074" s="144">
        <f>A1070+1</f>
        <v>942</v>
      </c>
      <c r="B1074" s="343" t="s">
        <v>5471</v>
      </c>
      <c r="C1074" s="149">
        <v>9028</v>
      </c>
      <c r="D1074" s="167" t="s">
        <v>5470</v>
      </c>
      <c r="E1074" s="144" t="s">
        <v>2838</v>
      </c>
      <c r="F1074" s="289">
        <v>2200</v>
      </c>
      <c r="G1074" s="289"/>
    </row>
    <row r="1075" spans="1:7" s="177" customFormat="1" ht="30" x14ac:dyDescent="0.25">
      <c r="A1075" s="144">
        <f>A1074+1</f>
        <v>943</v>
      </c>
      <c r="B1075" s="343" t="s">
        <v>5472</v>
      </c>
      <c r="C1075" s="149">
        <v>9029</v>
      </c>
      <c r="D1075" s="167" t="s">
        <v>5473</v>
      </c>
      <c r="E1075" s="144" t="s">
        <v>2838</v>
      </c>
      <c r="F1075" s="289">
        <v>7920</v>
      </c>
      <c r="G1075" s="289"/>
    </row>
    <row r="1076" spans="1:7" s="177" customFormat="1" ht="30" x14ac:dyDescent="0.25">
      <c r="A1076" s="144">
        <f>A1075+1</f>
        <v>944</v>
      </c>
      <c r="B1076" s="343" t="s">
        <v>5474</v>
      </c>
      <c r="C1076" s="149">
        <v>9030</v>
      </c>
      <c r="D1076" s="167" t="s">
        <v>5475</v>
      </c>
      <c r="E1076" s="144" t="s">
        <v>2838</v>
      </c>
      <c r="F1076" s="289">
        <v>14960</v>
      </c>
      <c r="G1076" s="289"/>
    </row>
    <row r="1077" spans="1:7" s="177" customFormat="1" ht="30" x14ac:dyDescent="0.25">
      <c r="A1077" s="144"/>
      <c r="B1077" s="343"/>
      <c r="C1077" s="144"/>
      <c r="D1077" s="292" t="s">
        <v>5540</v>
      </c>
      <c r="E1077" s="144" t="s">
        <v>2838</v>
      </c>
      <c r="F1077" s="289"/>
      <c r="G1077" s="289"/>
    </row>
    <row r="1078" spans="1:7" s="177" customFormat="1" ht="30" x14ac:dyDescent="0.25">
      <c r="A1078" s="144">
        <f>A1076+1</f>
        <v>945</v>
      </c>
      <c r="B1078" s="343" t="s">
        <v>5476</v>
      </c>
      <c r="C1078" s="149">
        <v>9031</v>
      </c>
      <c r="D1078" s="167" t="s">
        <v>5470</v>
      </c>
      <c r="E1078" s="144" t="s">
        <v>2838</v>
      </c>
      <c r="F1078" s="289">
        <v>2500</v>
      </c>
      <c r="G1078" s="289"/>
    </row>
    <row r="1079" spans="1:7" s="177" customFormat="1" ht="30" x14ac:dyDescent="0.25">
      <c r="A1079" s="144">
        <f>A1078+1</f>
        <v>946</v>
      </c>
      <c r="B1079" s="343" t="s">
        <v>5477</v>
      </c>
      <c r="C1079" s="149">
        <v>9032</v>
      </c>
      <c r="D1079" s="167" t="s">
        <v>5473</v>
      </c>
      <c r="E1079" s="144" t="s">
        <v>2838</v>
      </c>
      <c r="F1079" s="289">
        <v>9000</v>
      </c>
      <c r="G1079" s="289"/>
    </row>
    <row r="1080" spans="1:7" s="177" customFormat="1" ht="30" x14ac:dyDescent="0.25">
      <c r="A1080" s="144">
        <f>A1079+1</f>
        <v>947</v>
      </c>
      <c r="B1080" s="343" t="s">
        <v>5478</v>
      </c>
      <c r="C1080" s="149">
        <v>9033</v>
      </c>
      <c r="D1080" s="167" t="s">
        <v>5475</v>
      </c>
      <c r="E1080" s="144" t="s">
        <v>2838</v>
      </c>
      <c r="F1080" s="289">
        <v>17000</v>
      </c>
      <c r="G1080" s="289"/>
    </row>
    <row r="1081" spans="1:7" s="177" customFormat="1" ht="30" x14ac:dyDescent="0.25">
      <c r="A1081" s="144"/>
      <c r="B1081" s="343"/>
      <c r="C1081" s="144"/>
      <c r="D1081" s="292" t="s">
        <v>5541</v>
      </c>
      <c r="E1081" s="144"/>
      <c r="F1081" s="289"/>
      <c r="G1081" s="289"/>
    </row>
    <row r="1082" spans="1:7" s="177" customFormat="1" ht="30" x14ac:dyDescent="0.25">
      <c r="A1082" s="144">
        <f>A1080+1</f>
        <v>948</v>
      </c>
      <c r="B1082" s="343" t="s">
        <v>5479</v>
      </c>
      <c r="C1082" s="149">
        <v>9034</v>
      </c>
      <c r="D1082" s="167" t="s">
        <v>5470</v>
      </c>
      <c r="E1082" s="144" t="s">
        <v>2838</v>
      </c>
      <c r="F1082" s="289">
        <v>2800</v>
      </c>
      <c r="G1082" s="289"/>
    </row>
    <row r="1083" spans="1:7" s="177" customFormat="1" ht="30" x14ac:dyDescent="0.25">
      <c r="A1083" s="144">
        <f>A1082+1</f>
        <v>949</v>
      </c>
      <c r="B1083" s="343" t="s">
        <v>5480</v>
      </c>
      <c r="C1083" s="149">
        <v>9035</v>
      </c>
      <c r="D1083" s="167" t="s">
        <v>5473</v>
      </c>
      <c r="E1083" s="144" t="s">
        <v>2838</v>
      </c>
      <c r="F1083" s="289">
        <v>10080</v>
      </c>
      <c r="G1083" s="289"/>
    </row>
    <row r="1084" spans="1:7" s="177" customFormat="1" ht="30" x14ac:dyDescent="0.25">
      <c r="A1084" s="144">
        <f>A1083+1</f>
        <v>950</v>
      </c>
      <c r="B1084" s="343" t="s">
        <v>5481</v>
      </c>
      <c r="C1084" s="149">
        <v>9036</v>
      </c>
      <c r="D1084" s="167" t="s">
        <v>5475</v>
      </c>
      <c r="E1084" s="144" t="s">
        <v>2838</v>
      </c>
      <c r="F1084" s="289">
        <v>19040</v>
      </c>
      <c r="G1084" s="289"/>
    </row>
    <row r="1085" spans="1:7" s="177" customFormat="1" x14ac:dyDescent="0.25">
      <c r="A1085" s="144"/>
      <c r="B1085" s="343"/>
      <c r="C1085" s="144"/>
      <c r="D1085" s="283" t="s">
        <v>5522</v>
      </c>
      <c r="E1085" s="144"/>
      <c r="F1085" s="289"/>
      <c r="G1085" s="289"/>
    </row>
    <row r="1086" spans="1:7" s="177" customFormat="1" ht="30" x14ac:dyDescent="0.25">
      <c r="A1086" s="144">
        <f>A1084+1</f>
        <v>951</v>
      </c>
      <c r="B1086" s="343" t="s">
        <v>5526</v>
      </c>
      <c r="C1086" s="149">
        <v>9037</v>
      </c>
      <c r="D1086" s="167" t="s">
        <v>5523</v>
      </c>
      <c r="E1086" s="144"/>
      <c r="F1086" s="289">
        <v>2200</v>
      </c>
      <c r="G1086" s="289"/>
    </row>
    <row r="1087" spans="1:7" s="177" customFormat="1" ht="30" x14ac:dyDescent="0.25">
      <c r="A1087" s="144">
        <f>A1086+1</f>
        <v>952</v>
      </c>
      <c r="B1087" s="343" t="s">
        <v>5527</v>
      </c>
      <c r="C1087" s="149">
        <v>9038</v>
      </c>
      <c r="D1087" s="167" t="s">
        <v>5524</v>
      </c>
      <c r="E1087" s="144"/>
      <c r="F1087" s="289">
        <v>7920</v>
      </c>
      <c r="G1087" s="289"/>
    </row>
    <row r="1088" spans="1:7" s="177" customFormat="1" ht="30" x14ac:dyDescent="0.25">
      <c r="A1088" s="144">
        <f t="shared" ref="A1088:A1096" si="130">A1087+1</f>
        <v>953</v>
      </c>
      <c r="B1088" s="343" t="s">
        <v>5528</v>
      </c>
      <c r="C1088" s="149">
        <v>9039</v>
      </c>
      <c r="D1088" s="167" t="s">
        <v>5525</v>
      </c>
      <c r="E1088" s="144"/>
      <c r="F1088" s="289">
        <v>14960</v>
      </c>
      <c r="G1088" s="289"/>
    </row>
    <row r="1089" spans="1:7" s="177" customFormat="1" ht="45" x14ac:dyDescent="0.25">
      <c r="A1089" s="144">
        <f t="shared" si="130"/>
        <v>954</v>
      </c>
      <c r="B1089" s="343" t="s">
        <v>5529</v>
      </c>
      <c r="C1089" s="149">
        <v>9040</v>
      </c>
      <c r="D1089" s="167" t="s">
        <v>5532</v>
      </c>
      <c r="E1089" s="144"/>
      <c r="F1089" s="289">
        <v>1600</v>
      </c>
      <c r="G1089" s="289"/>
    </row>
    <row r="1090" spans="1:7" s="177" customFormat="1" ht="45" x14ac:dyDescent="0.25">
      <c r="A1090" s="144">
        <f t="shared" si="130"/>
        <v>955</v>
      </c>
      <c r="B1090" s="343" t="s">
        <v>5530</v>
      </c>
      <c r="C1090" s="149">
        <v>9041</v>
      </c>
      <c r="D1090" s="167" t="s">
        <v>5533</v>
      </c>
      <c r="E1090" s="144"/>
      <c r="F1090" s="289">
        <v>5760</v>
      </c>
      <c r="G1090" s="289"/>
    </row>
    <row r="1091" spans="1:7" s="177" customFormat="1" ht="45" x14ac:dyDescent="0.25">
      <c r="A1091" s="144">
        <f t="shared" si="130"/>
        <v>956</v>
      </c>
      <c r="B1091" s="343" t="s">
        <v>5531</v>
      </c>
      <c r="C1091" s="149">
        <v>9042</v>
      </c>
      <c r="D1091" s="167" t="s">
        <v>5534</v>
      </c>
      <c r="E1091" s="144"/>
      <c r="F1091" s="289">
        <v>10880</v>
      </c>
      <c r="G1091" s="289"/>
    </row>
    <row r="1092" spans="1:7" s="177" customFormat="1" ht="45" x14ac:dyDescent="0.25">
      <c r="A1092" s="144">
        <f t="shared" si="130"/>
        <v>957</v>
      </c>
      <c r="B1092" s="343" t="s">
        <v>5537</v>
      </c>
      <c r="C1092" s="149">
        <v>9043</v>
      </c>
      <c r="D1092" s="167" t="s">
        <v>5535</v>
      </c>
      <c r="E1092" s="144"/>
      <c r="F1092" s="289">
        <v>15360</v>
      </c>
      <c r="G1092" s="289"/>
    </row>
    <row r="1093" spans="1:7" s="177" customFormat="1" ht="45" x14ac:dyDescent="0.25">
      <c r="A1093" s="144">
        <f t="shared" si="130"/>
        <v>958</v>
      </c>
      <c r="B1093" s="343" t="s">
        <v>5538</v>
      </c>
      <c r="C1093" s="149">
        <v>9044</v>
      </c>
      <c r="D1093" s="167" t="s">
        <v>5536</v>
      </c>
      <c r="E1093" s="144"/>
      <c r="F1093" s="289">
        <v>28800</v>
      </c>
      <c r="G1093" s="289"/>
    </row>
    <row r="1094" spans="1:7" s="177" customFormat="1" ht="30" x14ac:dyDescent="0.25">
      <c r="A1094" s="144">
        <f t="shared" si="130"/>
        <v>959</v>
      </c>
      <c r="B1094" s="343" t="s">
        <v>5547</v>
      </c>
      <c r="C1094" s="149">
        <v>9045</v>
      </c>
      <c r="D1094" s="167" t="s">
        <v>5542</v>
      </c>
      <c r="E1094" s="144"/>
      <c r="F1094" s="289">
        <v>1500</v>
      </c>
      <c r="G1094" s="289"/>
    </row>
    <row r="1095" spans="1:7" s="177" customFormat="1" ht="45" x14ac:dyDescent="0.25">
      <c r="A1095" s="144">
        <f t="shared" si="130"/>
        <v>960</v>
      </c>
      <c r="B1095" s="343" t="s">
        <v>5548</v>
      </c>
      <c r="C1095" s="149">
        <v>9046</v>
      </c>
      <c r="D1095" s="167" t="s">
        <v>5543</v>
      </c>
      <c r="E1095" s="144"/>
      <c r="F1095" s="289">
        <v>5700</v>
      </c>
      <c r="G1095" s="289"/>
    </row>
    <row r="1096" spans="1:7" s="177" customFormat="1" ht="45" x14ac:dyDescent="0.25">
      <c r="A1096" s="144">
        <f t="shared" si="130"/>
        <v>961</v>
      </c>
      <c r="B1096" s="343" t="s">
        <v>5549</v>
      </c>
      <c r="C1096" s="149">
        <v>9047</v>
      </c>
      <c r="D1096" s="167" t="s">
        <v>5544</v>
      </c>
      <c r="E1096" s="144"/>
      <c r="F1096" s="289">
        <v>10800</v>
      </c>
      <c r="G1096" s="289"/>
    </row>
    <row r="1097" spans="1:7" s="177" customFormat="1" x14ac:dyDescent="0.25">
      <c r="A1097" s="144"/>
      <c r="B1097" s="343"/>
      <c r="C1097" s="144"/>
      <c r="D1097" s="283" t="s">
        <v>5545</v>
      </c>
      <c r="E1097" s="144"/>
      <c r="F1097" s="289"/>
      <c r="G1097" s="289"/>
    </row>
    <row r="1098" spans="1:7" s="177" customFormat="1" ht="30" x14ac:dyDescent="0.25">
      <c r="A1098" s="144">
        <f>A1096+1</f>
        <v>962</v>
      </c>
      <c r="B1098" s="343" t="s">
        <v>5550</v>
      </c>
      <c r="C1098" s="149">
        <v>9048</v>
      </c>
      <c r="D1098" s="167" t="s">
        <v>5470</v>
      </c>
      <c r="E1098" s="144"/>
      <c r="F1098" s="289">
        <v>1400</v>
      </c>
      <c r="G1098" s="289"/>
    </row>
    <row r="1099" spans="1:7" s="177" customFormat="1" ht="30" x14ac:dyDescent="0.25">
      <c r="A1099" s="144">
        <f>A1098+1</f>
        <v>963</v>
      </c>
      <c r="B1099" s="343" t="s">
        <v>5551</v>
      </c>
      <c r="C1099" s="149">
        <v>9049</v>
      </c>
      <c r="D1099" s="167" t="s">
        <v>5473</v>
      </c>
      <c r="E1099" s="144"/>
      <c r="F1099" s="289">
        <v>5320</v>
      </c>
      <c r="G1099" s="289"/>
    </row>
    <row r="1100" spans="1:7" s="177" customFormat="1" ht="30" x14ac:dyDescent="0.25">
      <c r="A1100" s="144">
        <f>A1099+1</f>
        <v>964</v>
      </c>
      <c r="B1100" s="343" t="s">
        <v>5552</v>
      </c>
      <c r="C1100" s="149">
        <v>9050</v>
      </c>
      <c r="D1100" s="167" t="s">
        <v>5475</v>
      </c>
      <c r="E1100" s="144"/>
      <c r="F1100" s="289">
        <v>10080</v>
      </c>
      <c r="G1100" s="289"/>
    </row>
    <row r="1101" spans="1:7" s="177" customFormat="1" x14ac:dyDescent="0.25">
      <c r="A1101" s="144"/>
      <c r="B1101" s="343"/>
      <c r="C1101" s="144"/>
      <c r="D1101" s="283" t="s">
        <v>5482</v>
      </c>
      <c r="E1101" s="144"/>
      <c r="F1101" s="289"/>
      <c r="G1101" s="289"/>
    </row>
    <row r="1102" spans="1:7" s="177" customFormat="1" x14ac:dyDescent="0.25">
      <c r="A1102" s="144"/>
      <c r="B1102" s="341"/>
      <c r="C1102" s="149"/>
      <c r="D1102" s="293" t="s">
        <v>92</v>
      </c>
      <c r="E1102" s="144"/>
      <c r="F1102" s="289"/>
      <c r="G1102" s="289"/>
    </row>
    <row r="1103" spans="1:7" s="177" customFormat="1" ht="30" x14ac:dyDescent="0.25">
      <c r="A1103" s="144">
        <f>A1100+1</f>
        <v>965</v>
      </c>
      <c r="B1103" s="343" t="s">
        <v>5484</v>
      </c>
      <c r="C1103" s="149">
        <v>9051</v>
      </c>
      <c r="D1103" s="167" t="s">
        <v>5485</v>
      </c>
      <c r="E1103" s="144" t="s">
        <v>2838</v>
      </c>
      <c r="F1103" s="289">
        <v>1300</v>
      </c>
      <c r="G1103" s="289"/>
    </row>
    <row r="1104" spans="1:7" s="177" customFormat="1" ht="30" x14ac:dyDescent="0.25">
      <c r="A1104" s="144">
        <f>A1103+1</f>
        <v>966</v>
      </c>
      <c r="B1104" s="343" t="s">
        <v>5487</v>
      </c>
      <c r="C1104" s="149">
        <v>9052</v>
      </c>
      <c r="D1104" s="167" t="s">
        <v>5490</v>
      </c>
      <c r="E1104" s="144" t="s">
        <v>2838</v>
      </c>
      <c r="F1104" s="289">
        <v>4940</v>
      </c>
      <c r="G1104" s="289"/>
    </row>
    <row r="1105" spans="1:7" s="177" customFormat="1" ht="30" x14ac:dyDescent="0.25">
      <c r="A1105" s="144">
        <f t="shared" ref="A1105:A1107" si="131">A1104+1</f>
        <v>967</v>
      </c>
      <c r="B1105" s="343" t="s">
        <v>5488</v>
      </c>
      <c r="C1105" s="149">
        <v>9053</v>
      </c>
      <c r="D1105" s="167" t="s">
        <v>5491</v>
      </c>
      <c r="E1105" s="144" t="s">
        <v>2838</v>
      </c>
      <c r="F1105" s="289">
        <v>9360</v>
      </c>
      <c r="G1105" s="289"/>
    </row>
    <row r="1106" spans="1:7" s="177" customFormat="1" ht="30" x14ac:dyDescent="0.25">
      <c r="A1106" s="144">
        <f t="shared" si="131"/>
        <v>968</v>
      </c>
      <c r="B1106" s="343" t="s">
        <v>5492</v>
      </c>
      <c r="C1106" s="149">
        <v>9054</v>
      </c>
      <c r="D1106" s="167" t="s">
        <v>5486</v>
      </c>
      <c r="E1106" s="144" t="s">
        <v>2838</v>
      </c>
      <c r="F1106" s="289">
        <v>14040</v>
      </c>
      <c r="G1106" s="289"/>
    </row>
    <row r="1107" spans="1:7" s="177" customFormat="1" ht="30" x14ac:dyDescent="0.25">
      <c r="A1107" s="144">
        <f t="shared" si="131"/>
        <v>969</v>
      </c>
      <c r="B1107" s="343" t="s">
        <v>5493</v>
      </c>
      <c r="C1107" s="149">
        <v>9055</v>
      </c>
      <c r="D1107" s="167" t="s">
        <v>5489</v>
      </c>
      <c r="E1107" s="144" t="s">
        <v>2838</v>
      </c>
      <c r="F1107" s="289">
        <v>24960</v>
      </c>
      <c r="G1107" s="289"/>
    </row>
    <row r="1108" spans="1:7" s="177" customFormat="1" x14ac:dyDescent="0.25">
      <c r="A1108" s="144"/>
      <c r="B1108" s="343"/>
      <c r="C1108" s="144"/>
      <c r="D1108" s="283" t="s">
        <v>5494</v>
      </c>
      <c r="E1108" s="144"/>
      <c r="F1108" s="289"/>
      <c r="G1108" s="289"/>
    </row>
    <row r="1109" spans="1:7" s="177" customFormat="1" ht="30" x14ac:dyDescent="0.25">
      <c r="A1109" s="144">
        <f>A1107+1</f>
        <v>970</v>
      </c>
      <c r="B1109" s="343" t="s">
        <v>5495</v>
      </c>
      <c r="C1109" s="149">
        <v>9056</v>
      </c>
      <c r="D1109" s="167" t="s">
        <v>5496</v>
      </c>
      <c r="E1109" s="144" t="s">
        <v>2838</v>
      </c>
      <c r="F1109" s="289">
        <v>1100</v>
      </c>
      <c r="G1109" s="289"/>
    </row>
    <row r="1110" spans="1:7" s="177" customFormat="1" ht="30" x14ac:dyDescent="0.25">
      <c r="A1110" s="144">
        <f>A1109+1</f>
        <v>971</v>
      </c>
      <c r="B1110" s="343" t="s">
        <v>5498</v>
      </c>
      <c r="C1110" s="149">
        <v>9057</v>
      </c>
      <c r="D1110" s="167" t="s">
        <v>5497</v>
      </c>
      <c r="E1110" s="144" t="s">
        <v>2838</v>
      </c>
      <c r="F1110" s="289">
        <v>4180</v>
      </c>
      <c r="G1110" s="289"/>
    </row>
    <row r="1111" spans="1:7" s="177" customFormat="1" ht="30" x14ac:dyDescent="0.25">
      <c r="A1111" s="144">
        <f t="shared" ref="A1111:A1124" si="132">A1110+1</f>
        <v>972</v>
      </c>
      <c r="B1111" s="343" t="s">
        <v>5499</v>
      </c>
      <c r="C1111" s="149">
        <v>9058</v>
      </c>
      <c r="D1111" s="167" t="s">
        <v>5508</v>
      </c>
      <c r="E1111" s="144"/>
      <c r="F1111" s="289">
        <v>7920</v>
      </c>
      <c r="G1111" s="289"/>
    </row>
    <row r="1112" spans="1:7" s="177" customFormat="1" ht="30" x14ac:dyDescent="0.25">
      <c r="A1112" s="144">
        <f t="shared" si="132"/>
        <v>973</v>
      </c>
      <c r="B1112" s="343" t="s">
        <v>5500</v>
      </c>
      <c r="C1112" s="149">
        <v>9059</v>
      </c>
      <c r="D1112" s="167" t="s">
        <v>5501</v>
      </c>
      <c r="E1112" s="144"/>
      <c r="F1112" s="289">
        <v>11880</v>
      </c>
      <c r="G1112" s="289"/>
    </row>
    <row r="1113" spans="1:7" s="177" customFormat="1" ht="30" x14ac:dyDescent="0.25">
      <c r="A1113" s="144">
        <f t="shared" si="132"/>
        <v>974</v>
      </c>
      <c r="B1113" s="343" t="s">
        <v>5503</v>
      </c>
      <c r="C1113" s="149">
        <v>9060</v>
      </c>
      <c r="D1113" s="167" t="s">
        <v>5502</v>
      </c>
      <c r="E1113" s="144"/>
      <c r="F1113" s="289">
        <v>21120</v>
      </c>
      <c r="G1113" s="289"/>
    </row>
    <row r="1114" spans="1:7" s="177" customFormat="1" ht="30" x14ac:dyDescent="0.25">
      <c r="A1114" s="144">
        <f t="shared" si="132"/>
        <v>975</v>
      </c>
      <c r="B1114" s="343" t="s">
        <v>5504</v>
      </c>
      <c r="C1114" s="149">
        <v>9061</v>
      </c>
      <c r="D1114" s="167" t="s">
        <v>5506</v>
      </c>
      <c r="E1114" s="144" t="s">
        <v>2838</v>
      </c>
      <c r="F1114" s="289">
        <v>1800</v>
      </c>
      <c r="G1114" s="289"/>
    </row>
    <row r="1115" spans="1:7" s="177" customFormat="1" ht="45" x14ac:dyDescent="0.25">
      <c r="A1115" s="144">
        <f t="shared" si="132"/>
        <v>976</v>
      </c>
      <c r="B1115" s="343" t="s">
        <v>5511</v>
      </c>
      <c r="C1115" s="149">
        <v>9062</v>
      </c>
      <c r="D1115" s="167" t="s">
        <v>5509</v>
      </c>
      <c r="E1115" s="144" t="s">
        <v>2838</v>
      </c>
      <c r="F1115" s="289">
        <v>6840</v>
      </c>
      <c r="G1115" s="289"/>
    </row>
    <row r="1116" spans="1:7" s="177" customFormat="1" ht="45" x14ac:dyDescent="0.25">
      <c r="A1116" s="144">
        <f t="shared" si="132"/>
        <v>977</v>
      </c>
      <c r="B1116" s="343" t="s">
        <v>5512</v>
      </c>
      <c r="C1116" s="149">
        <v>9063</v>
      </c>
      <c r="D1116" s="167" t="s">
        <v>5510</v>
      </c>
      <c r="E1116" s="144" t="s">
        <v>2838</v>
      </c>
      <c r="F1116" s="289">
        <v>12960</v>
      </c>
      <c r="G1116" s="289"/>
    </row>
    <row r="1117" spans="1:7" s="177" customFormat="1" ht="45" x14ac:dyDescent="0.25">
      <c r="A1117" s="144">
        <f t="shared" si="132"/>
        <v>978</v>
      </c>
      <c r="B1117" s="343" t="s">
        <v>5513</v>
      </c>
      <c r="C1117" s="149">
        <v>9064</v>
      </c>
      <c r="D1117" s="167" t="s">
        <v>5505</v>
      </c>
      <c r="E1117" s="144" t="s">
        <v>2838</v>
      </c>
      <c r="F1117" s="289">
        <v>18360</v>
      </c>
      <c r="G1117" s="289"/>
    </row>
    <row r="1118" spans="1:7" s="177" customFormat="1" ht="45" x14ac:dyDescent="0.25">
      <c r="A1118" s="144">
        <f t="shared" si="132"/>
        <v>979</v>
      </c>
      <c r="B1118" s="343" t="s">
        <v>5514</v>
      </c>
      <c r="C1118" s="149">
        <v>9065</v>
      </c>
      <c r="D1118" s="167" t="s">
        <v>5507</v>
      </c>
      <c r="E1118" s="144" t="s">
        <v>2838</v>
      </c>
      <c r="F1118" s="289">
        <v>34560</v>
      </c>
      <c r="G1118" s="289"/>
    </row>
    <row r="1119" spans="1:7" s="177" customFormat="1" ht="45" x14ac:dyDescent="0.25">
      <c r="A1119" s="144">
        <f t="shared" si="132"/>
        <v>980</v>
      </c>
      <c r="B1119" s="343" t="s">
        <v>5516</v>
      </c>
      <c r="C1119" s="149">
        <v>9066</v>
      </c>
      <c r="D1119" s="167" t="s">
        <v>5515</v>
      </c>
      <c r="E1119" s="144" t="s">
        <v>2838</v>
      </c>
      <c r="F1119" s="289">
        <v>400</v>
      </c>
      <c r="G1119" s="289"/>
    </row>
    <row r="1120" spans="1:7" s="177" customFormat="1" ht="45" x14ac:dyDescent="0.25">
      <c r="A1120" s="144">
        <f t="shared" si="132"/>
        <v>981</v>
      </c>
      <c r="B1120" s="343" t="s">
        <v>5483</v>
      </c>
      <c r="C1120" s="149">
        <v>9067</v>
      </c>
      <c r="D1120" s="167" t="s">
        <v>5517</v>
      </c>
      <c r="E1120" s="144"/>
      <c r="F1120" s="289">
        <v>1500</v>
      </c>
      <c r="G1120" s="289"/>
    </row>
    <row r="1121" spans="1:7" s="177" customFormat="1" ht="45" x14ac:dyDescent="0.25">
      <c r="A1121" s="144">
        <f t="shared" si="132"/>
        <v>982</v>
      </c>
      <c r="B1121" s="343" t="s">
        <v>5553</v>
      </c>
      <c r="C1121" s="149">
        <v>9068</v>
      </c>
      <c r="D1121" s="167" t="s">
        <v>5518</v>
      </c>
      <c r="E1121" s="144"/>
      <c r="F1121" s="289">
        <v>5700</v>
      </c>
      <c r="G1121" s="289"/>
    </row>
    <row r="1122" spans="1:7" s="177" customFormat="1" ht="45" x14ac:dyDescent="0.25">
      <c r="A1122" s="144">
        <f t="shared" si="132"/>
        <v>983</v>
      </c>
      <c r="B1122" s="343" t="s">
        <v>5554</v>
      </c>
      <c r="C1122" s="149">
        <v>9069</v>
      </c>
      <c r="D1122" s="167" t="s">
        <v>5519</v>
      </c>
      <c r="E1122" s="144"/>
      <c r="F1122" s="289">
        <v>10800</v>
      </c>
      <c r="G1122" s="289"/>
    </row>
    <row r="1123" spans="1:7" s="177" customFormat="1" ht="45" x14ac:dyDescent="0.25">
      <c r="A1123" s="144">
        <f t="shared" si="132"/>
        <v>984</v>
      </c>
      <c r="B1123" s="343" t="s">
        <v>5555</v>
      </c>
      <c r="C1123" s="149">
        <v>9070</v>
      </c>
      <c r="D1123" s="167" t="s">
        <v>5520</v>
      </c>
      <c r="E1123" s="144"/>
      <c r="F1123" s="289">
        <v>15300</v>
      </c>
      <c r="G1123" s="289"/>
    </row>
    <row r="1124" spans="1:7" s="177" customFormat="1" ht="45" x14ac:dyDescent="0.25">
      <c r="A1124" s="144">
        <f t="shared" si="132"/>
        <v>985</v>
      </c>
      <c r="B1124" s="343" t="s">
        <v>5556</v>
      </c>
      <c r="C1124" s="149">
        <v>9071</v>
      </c>
      <c r="D1124" s="167" t="s">
        <v>5521</v>
      </c>
      <c r="E1124" s="144"/>
      <c r="F1124" s="289">
        <v>28800</v>
      </c>
      <c r="G1124" s="289"/>
    </row>
    <row r="1125" spans="1:7" s="177" customFormat="1" x14ac:dyDescent="0.25">
      <c r="A1125" s="144"/>
      <c r="B1125" s="343"/>
      <c r="C1125" s="144"/>
      <c r="D1125" s="283" t="s">
        <v>5546</v>
      </c>
      <c r="E1125" s="144"/>
      <c r="F1125" s="289"/>
      <c r="G1125" s="289"/>
    </row>
    <row r="1126" spans="1:7" s="177" customFormat="1" x14ac:dyDescent="0.25">
      <c r="A1126" s="144">
        <f>A1124+1</f>
        <v>986</v>
      </c>
      <c r="B1126" s="343" t="s">
        <v>2592</v>
      </c>
      <c r="C1126" s="144">
        <v>3116</v>
      </c>
      <c r="D1126" s="167" t="s">
        <v>2593</v>
      </c>
      <c r="E1126" s="144" t="s">
        <v>2838</v>
      </c>
      <c r="F1126" s="289">
        <v>700</v>
      </c>
      <c r="G1126" s="289"/>
    </row>
    <row r="1127" spans="1:7" s="177" customFormat="1" x14ac:dyDescent="0.25">
      <c r="A1127" s="144">
        <f>A1126+1</f>
        <v>987</v>
      </c>
      <c r="B1127" s="343" t="s">
        <v>2594</v>
      </c>
      <c r="C1127" s="144">
        <v>3121</v>
      </c>
      <c r="D1127" s="167" t="s">
        <v>3365</v>
      </c>
      <c r="E1127" s="144" t="s">
        <v>2838</v>
      </c>
      <c r="F1127" s="289">
        <v>3325</v>
      </c>
      <c r="G1127" s="289"/>
    </row>
    <row r="1128" spans="1:7" s="177" customFormat="1" x14ac:dyDescent="0.25">
      <c r="A1128" s="144">
        <f>A1127+1</f>
        <v>988</v>
      </c>
      <c r="B1128" s="343" t="s">
        <v>2595</v>
      </c>
      <c r="C1128" s="144">
        <v>3122</v>
      </c>
      <c r="D1128" s="167" t="s">
        <v>2596</v>
      </c>
      <c r="E1128" s="144" t="s">
        <v>2838</v>
      </c>
      <c r="F1128" s="289">
        <v>5950</v>
      </c>
      <c r="G1128" s="289"/>
    </row>
    <row r="1129" spans="1:7" s="177" customFormat="1" x14ac:dyDescent="0.25">
      <c r="A1129" s="144"/>
      <c r="B1129" s="343"/>
      <c r="C1129" s="144"/>
      <c r="D1129" s="283" t="s">
        <v>3339</v>
      </c>
      <c r="E1129" s="144" t="s">
        <v>2838</v>
      </c>
      <c r="F1129" s="289"/>
      <c r="G1129" s="289"/>
    </row>
    <row r="1130" spans="1:7" s="177" customFormat="1" x14ac:dyDescent="0.25">
      <c r="A1130" s="144">
        <f>A1128+1</f>
        <v>989</v>
      </c>
      <c r="B1130" s="343" t="s">
        <v>3306</v>
      </c>
      <c r="C1130" s="144">
        <v>6143</v>
      </c>
      <c r="D1130" s="223" t="s">
        <v>2597</v>
      </c>
      <c r="E1130" s="144" t="s">
        <v>2838</v>
      </c>
      <c r="F1130" s="289">
        <v>1800</v>
      </c>
      <c r="G1130" s="289"/>
    </row>
    <row r="1131" spans="1:7" s="177" customFormat="1" x14ac:dyDescent="0.25">
      <c r="A1131" s="144">
        <f>A1130+1</f>
        <v>990</v>
      </c>
      <c r="B1131" s="343" t="s">
        <v>3307</v>
      </c>
      <c r="C1131" s="144">
        <v>6144</v>
      </c>
      <c r="D1131" s="223" t="s">
        <v>2598</v>
      </c>
      <c r="E1131" s="144" t="s">
        <v>2838</v>
      </c>
      <c r="F1131" s="289">
        <v>1600</v>
      </c>
      <c r="G1131" s="289"/>
    </row>
    <row r="1132" spans="1:7" s="177" customFormat="1" x14ac:dyDescent="0.25">
      <c r="A1132" s="144">
        <f t="shared" ref="A1132:A1152" si="133">A1131+1</f>
        <v>991</v>
      </c>
      <c r="B1132" s="343" t="s">
        <v>3308</v>
      </c>
      <c r="C1132" s="144">
        <v>6145</v>
      </c>
      <c r="D1132" s="223" t="s">
        <v>2599</v>
      </c>
      <c r="E1132" s="144" t="s">
        <v>2838</v>
      </c>
      <c r="F1132" s="289">
        <v>1500</v>
      </c>
      <c r="G1132" s="289"/>
    </row>
    <row r="1133" spans="1:7" s="177" customFormat="1" x14ac:dyDescent="0.25">
      <c r="A1133" s="144">
        <f t="shared" si="133"/>
        <v>992</v>
      </c>
      <c r="B1133" s="354" t="s">
        <v>3309</v>
      </c>
      <c r="C1133" s="144">
        <v>2319</v>
      </c>
      <c r="D1133" s="167" t="s">
        <v>2604</v>
      </c>
      <c r="E1133" s="144" t="s">
        <v>2838</v>
      </c>
      <c r="F1133" s="289">
        <v>500</v>
      </c>
      <c r="G1133" s="289"/>
    </row>
    <row r="1134" spans="1:7" s="177" customFormat="1" x14ac:dyDescent="0.25">
      <c r="A1134" s="144">
        <f t="shared" si="133"/>
        <v>993</v>
      </c>
      <c r="B1134" s="354" t="s">
        <v>3310</v>
      </c>
      <c r="C1134" s="144">
        <v>2320</v>
      </c>
      <c r="D1134" s="167" t="s">
        <v>2605</v>
      </c>
      <c r="E1134" s="149" t="s">
        <v>1240</v>
      </c>
      <c r="F1134" s="289">
        <v>900</v>
      </c>
      <c r="G1134" s="289"/>
    </row>
    <row r="1135" spans="1:7" s="177" customFormat="1" x14ac:dyDescent="0.25">
      <c r="A1135" s="144">
        <f t="shared" si="133"/>
        <v>994</v>
      </c>
      <c r="B1135" s="354" t="s">
        <v>3311</v>
      </c>
      <c r="C1135" s="144">
        <v>2321</v>
      </c>
      <c r="D1135" s="167" t="s">
        <v>2606</v>
      </c>
      <c r="E1135" s="149" t="s">
        <v>1240</v>
      </c>
      <c r="F1135" s="289">
        <v>1300</v>
      </c>
      <c r="G1135" s="289"/>
    </row>
    <row r="1136" spans="1:7" s="177" customFormat="1" x14ac:dyDescent="0.25">
      <c r="A1136" s="144">
        <f t="shared" si="133"/>
        <v>995</v>
      </c>
      <c r="B1136" s="343" t="s">
        <v>3312</v>
      </c>
      <c r="C1136" s="144">
        <v>2324</v>
      </c>
      <c r="D1136" s="167" t="s">
        <v>2607</v>
      </c>
      <c r="E1136" s="149" t="s">
        <v>1240</v>
      </c>
      <c r="F1136" s="289">
        <v>500</v>
      </c>
      <c r="G1136" s="289"/>
    </row>
    <row r="1137" spans="1:7" s="177" customFormat="1" x14ac:dyDescent="0.25">
      <c r="A1137" s="144">
        <f t="shared" si="133"/>
        <v>996</v>
      </c>
      <c r="B1137" s="343" t="s">
        <v>3313</v>
      </c>
      <c r="C1137" s="144">
        <v>2325</v>
      </c>
      <c r="D1137" s="167" t="s">
        <v>2608</v>
      </c>
      <c r="E1137" s="149" t="s">
        <v>1240</v>
      </c>
      <c r="F1137" s="289">
        <v>900</v>
      </c>
      <c r="G1137" s="289"/>
    </row>
    <row r="1138" spans="1:7" s="177" customFormat="1" x14ac:dyDescent="0.25">
      <c r="A1138" s="144">
        <f t="shared" si="133"/>
        <v>997</v>
      </c>
      <c r="B1138" s="343" t="s">
        <v>3314</v>
      </c>
      <c r="C1138" s="144">
        <v>2326</v>
      </c>
      <c r="D1138" s="167" t="s">
        <v>2609</v>
      </c>
      <c r="E1138" s="149" t="s">
        <v>1240</v>
      </c>
      <c r="F1138" s="289">
        <v>1300</v>
      </c>
      <c r="G1138" s="289"/>
    </row>
    <row r="1139" spans="1:7" s="177" customFormat="1" ht="30" x14ac:dyDescent="0.25">
      <c r="A1139" s="144">
        <f t="shared" si="133"/>
        <v>998</v>
      </c>
      <c r="B1139" s="343" t="s">
        <v>3315</v>
      </c>
      <c r="C1139" s="144">
        <v>2312</v>
      </c>
      <c r="D1139" s="167" t="s">
        <v>2613</v>
      </c>
      <c r="E1139" s="176" t="s">
        <v>1240</v>
      </c>
      <c r="F1139" s="289">
        <v>800</v>
      </c>
      <c r="G1139" s="289"/>
    </row>
    <row r="1140" spans="1:7" s="177" customFormat="1" ht="30" x14ac:dyDescent="0.25">
      <c r="A1140" s="144">
        <f t="shared" si="133"/>
        <v>999</v>
      </c>
      <c r="B1140" s="343" t="s">
        <v>3316</v>
      </c>
      <c r="C1140" s="144">
        <v>2313</v>
      </c>
      <c r="D1140" s="167" t="s">
        <v>2614</v>
      </c>
      <c r="E1140" s="176" t="s">
        <v>1240</v>
      </c>
      <c r="F1140" s="289">
        <v>1000</v>
      </c>
      <c r="G1140" s="289"/>
    </row>
    <row r="1141" spans="1:7" s="177" customFormat="1" ht="30" x14ac:dyDescent="0.25">
      <c r="A1141" s="144">
        <f t="shared" si="133"/>
        <v>1000</v>
      </c>
      <c r="B1141" s="343" t="s">
        <v>3317</v>
      </c>
      <c r="C1141" s="144">
        <v>2314</v>
      </c>
      <c r="D1141" s="167" t="s">
        <v>2615</v>
      </c>
      <c r="E1141" s="176" t="s">
        <v>1240</v>
      </c>
      <c r="F1141" s="289">
        <v>1200</v>
      </c>
      <c r="G1141" s="289"/>
    </row>
    <row r="1142" spans="1:7" s="177" customFormat="1" x14ac:dyDescent="0.25">
      <c r="A1142" s="144">
        <f t="shared" si="133"/>
        <v>1001</v>
      </c>
      <c r="B1142" s="343" t="s">
        <v>3318</v>
      </c>
      <c r="C1142" s="144">
        <v>1673</v>
      </c>
      <c r="D1142" s="223" t="s">
        <v>93</v>
      </c>
      <c r="E1142" s="176" t="s">
        <v>1240</v>
      </c>
      <c r="F1142" s="289">
        <v>1300</v>
      </c>
      <c r="G1142" s="289"/>
    </row>
    <row r="1143" spans="1:7" s="177" customFormat="1" ht="30" x14ac:dyDescent="0.25">
      <c r="A1143" s="144">
        <f t="shared" si="133"/>
        <v>1002</v>
      </c>
      <c r="B1143" s="343" t="s">
        <v>3319</v>
      </c>
      <c r="C1143" s="144">
        <v>2305</v>
      </c>
      <c r="D1143" s="167" t="s">
        <v>2616</v>
      </c>
      <c r="E1143" s="176" t="s">
        <v>1240</v>
      </c>
      <c r="F1143" s="289">
        <v>500</v>
      </c>
      <c r="G1143" s="289"/>
    </row>
    <row r="1144" spans="1:7" s="177" customFormat="1" ht="30" x14ac:dyDescent="0.25">
      <c r="A1144" s="144">
        <f t="shared" si="133"/>
        <v>1003</v>
      </c>
      <c r="B1144" s="343" t="s">
        <v>3320</v>
      </c>
      <c r="C1144" s="144">
        <v>2306</v>
      </c>
      <c r="D1144" s="167" t="s">
        <v>2617</v>
      </c>
      <c r="E1144" s="176" t="s">
        <v>1240</v>
      </c>
      <c r="F1144" s="289">
        <v>900</v>
      </c>
      <c r="G1144" s="289"/>
    </row>
    <row r="1145" spans="1:7" s="177" customFormat="1" ht="30" x14ac:dyDescent="0.25">
      <c r="A1145" s="144">
        <f t="shared" si="133"/>
        <v>1004</v>
      </c>
      <c r="B1145" s="343" t="s">
        <v>3321</v>
      </c>
      <c r="C1145" s="144">
        <v>2307</v>
      </c>
      <c r="D1145" s="167" t="s">
        <v>2618</v>
      </c>
      <c r="E1145" s="176" t="s">
        <v>1240</v>
      </c>
      <c r="F1145" s="289">
        <v>1300</v>
      </c>
      <c r="G1145" s="289"/>
    </row>
    <row r="1146" spans="1:7" s="177" customFormat="1" x14ac:dyDescent="0.25">
      <c r="A1146" s="144">
        <f t="shared" si="133"/>
        <v>1005</v>
      </c>
      <c r="B1146" s="343" t="s">
        <v>3322</v>
      </c>
      <c r="C1146" s="144">
        <v>1671</v>
      </c>
      <c r="D1146" s="167" t="s">
        <v>2619</v>
      </c>
      <c r="E1146" s="176" t="s">
        <v>1240</v>
      </c>
      <c r="F1146" s="289">
        <v>500</v>
      </c>
      <c r="G1146" s="289"/>
    </row>
    <row r="1147" spans="1:7" s="177" customFormat="1" x14ac:dyDescent="0.25">
      <c r="A1147" s="144">
        <f t="shared" si="133"/>
        <v>1006</v>
      </c>
      <c r="B1147" s="343" t="s">
        <v>3323</v>
      </c>
      <c r="C1147" s="144">
        <v>2310</v>
      </c>
      <c r="D1147" s="167" t="s">
        <v>2620</v>
      </c>
      <c r="E1147" s="176" t="s">
        <v>1240</v>
      </c>
      <c r="F1147" s="289">
        <v>900</v>
      </c>
      <c r="G1147" s="289"/>
    </row>
    <row r="1148" spans="1:7" s="177" customFormat="1" x14ac:dyDescent="0.25">
      <c r="A1148" s="144">
        <f t="shared" si="133"/>
        <v>1007</v>
      </c>
      <c r="B1148" s="343" t="s">
        <v>3324</v>
      </c>
      <c r="C1148" s="144">
        <v>2311</v>
      </c>
      <c r="D1148" s="167" t="s">
        <v>2621</v>
      </c>
      <c r="E1148" s="176" t="s">
        <v>1240</v>
      </c>
      <c r="F1148" s="289">
        <v>1300</v>
      </c>
      <c r="G1148" s="289"/>
    </row>
    <row r="1149" spans="1:7" s="177" customFormat="1" x14ac:dyDescent="0.25">
      <c r="A1149" s="144">
        <f t="shared" si="133"/>
        <v>1008</v>
      </c>
      <c r="B1149" s="343" t="s">
        <v>3325</v>
      </c>
      <c r="C1149" s="144">
        <v>2280</v>
      </c>
      <c r="D1149" s="167" t="s">
        <v>2610</v>
      </c>
      <c r="E1149" s="148"/>
      <c r="F1149" s="289">
        <v>500</v>
      </c>
      <c r="G1149" s="289"/>
    </row>
    <row r="1150" spans="1:7" s="177" customFormat="1" x14ac:dyDescent="0.25">
      <c r="A1150" s="144">
        <f t="shared" si="133"/>
        <v>1009</v>
      </c>
      <c r="B1150" s="343" t="s">
        <v>3326</v>
      </c>
      <c r="C1150" s="144">
        <v>1670</v>
      </c>
      <c r="D1150" s="167" t="s">
        <v>2611</v>
      </c>
      <c r="E1150" s="176" t="s">
        <v>1240</v>
      </c>
      <c r="F1150" s="289">
        <v>900</v>
      </c>
      <c r="G1150" s="289"/>
    </row>
    <row r="1151" spans="1:7" s="177" customFormat="1" x14ac:dyDescent="0.25">
      <c r="A1151" s="144">
        <f t="shared" si="133"/>
        <v>1010</v>
      </c>
      <c r="B1151" s="343" t="s">
        <v>3327</v>
      </c>
      <c r="C1151" s="144">
        <v>2279</v>
      </c>
      <c r="D1151" s="167" t="s">
        <v>2612</v>
      </c>
      <c r="E1151" s="176" t="s">
        <v>1240</v>
      </c>
      <c r="F1151" s="289">
        <v>1300</v>
      </c>
      <c r="G1151" s="289"/>
    </row>
    <row r="1152" spans="1:7" s="177" customFormat="1" ht="45" x14ac:dyDescent="0.25">
      <c r="A1152" s="144">
        <f t="shared" si="133"/>
        <v>1011</v>
      </c>
      <c r="B1152" s="347" t="s">
        <v>2403</v>
      </c>
      <c r="C1152" s="144">
        <v>8635</v>
      </c>
      <c r="D1152" s="265" t="s">
        <v>2404</v>
      </c>
      <c r="E1152" s="263" t="s">
        <v>1240</v>
      </c>
      <c r="F1152" s="289">
        <v>1300</v>
      </c>
      <c r="G1152" s="289"/>
    </row>
    <row r="1153" spans="1:7" s="177" customFormat="1" ht="30" x14ac:dyDescent="0.25">
      <c r="A1153" s="144"/>
      <c r="B1153" s="341"/>
      <c r="C1153" s="144"/>
      <c r="D1153" s="294" t="s">
        <v>3359</v>
      </c>
      <c r="E1153" s="294"/>
      <c r="F1153" s="289"/>
      <c r="G1153" s="289"/>
    </row>
    <row r="1154" spans="1:7" s="177" customFormat="1" ht="30" x14ac:dyDescent="0.25">
      <c r="A1154" s="144">
        <f>A1152+1</f>
        <v>1012</v>
      </c>
      <c r="B1154" s="347" t="s">
        <v>2301</v>
      </c>
      <c r="C1154" s="144">
        <v>6628</v>
      </c>
      <c r="D1154" s="167" t="s">
        <v>2305</v>
      </c>
      <c r="E1154" s="144" t="s">
        <v>2838</v>
      </c>
      <c r="F1154" s="289">
        <v>2500</v>
      </c>
      <c r="G1154" s="289"/>
    </row>
    <row r="1155" spans="1:7" s="177" customFormat="1" ht="30" x14ac:dyDescent="0.25">
      <c r="A1155" s="144">
        <f>A1154+1</f>
        <v>1013</v>
      </c>
      <c r="B1155" s="347" t="s">
        <v>2302</v>
      </c>
      <c r="C1155" s="144">
        <v>6623</v>
      </c>
      <c r="D1155" s="167" t="s">
        <v>2304</v>
      </c>
      <c r="E1155" s="144" t="s">
        <v>2838</v>
      </c>
      <c r="F1155" s="289">
        <v>2900</v>
      </c>
      <c r="G1155" s="289"/>
    </row>
    <row r="1156" spans="1:7" s="177" customFormat="1" ht="30" x14ac:dyDescent="0.25">
      <c r="A1156" s="144">
        <f t="shared" ref="A1156:A1157" si="134">A1155+1</f>
        <v>1014</v>
      </c>
      <c r="B1156" s="347" t="s">
        <v>2303</v>
      </c>
      <c r="C1156" s="144">
        <v>6629</v>
      </c>
      <c r="D1156" s="167" t="s">
        <v>2306</v>
      </c>
      <c r="E1156" s="144" t="s">
        <v>2838</v>
      </c>
      <c r="F1156" s="289">
        <v>4400</v>
      </c>
      <c r="G1156" s="289"/>
    </row>
    <row r="1157" spans="1:7" s="177" customFormat="1" ht="30" x14ac:dyDescent="0.25">
      <c r="A1157" s="144">
        <f t="shared" si="134"/>
        <v>1015</v>
      </c>
      <c r="B1157" s="343" t="s">
        <v>4534</v>
      </c>
      <c r="C1157" s="144">
        <v>6260</v>
      </c>
      <c r="D1157" s="167" t="s">
        <v>1409</v>
      </c>
      <c r="E1157" s="144" t="s">
        <v>1240</v>
      </c>
      <c r="F1157" s="289">
        <v>4000</v>
      </c>
      <c r="G1157" s="151"/>
    </row>
    <row r="1158" spans="1:7" s="177" customFormat="1" x14ac:dyDescent="0.25">
      <c r="A1158" s="144"/>
      <c r="B1158" s="343"/>
      <c r="C1158" s="144"/>
      <c r="D1158" s="292" t="s">
        <v>561</v>
      </c>
      <c r="E1158" s="294"/>
      <c r="F1158" s="289"/>
      <c r="G1158" s="289"/>
    </row>
    <row r="1159" spans="1:7" s="177" customFormat="1" ht="30" x14ac:dyDescent="0.25">
      <c r="A1159" s="236">
        <f>A1157+1</f>
        <v>1016</v>
      </c>
      <c r="B1159" s="341" t="s">
        <v>2683</v>
      </c>
      <c r="C1159" s="144">
        <v>6450</v>
      </c>
      <c r="D1159" s="167" t="s">
        <v>3360</v>
      </c>
      <c r="E1159" s="144" t="s">
        <v>2838</v>
      </c>
      <c r="F1159" s="289">
        <v>500</v>
      </c>
      <c r="G1159" s="289"/>
    </row>
    <row r="1160" spans="1:7" s="177" customFormat="1" ht="30" x14ac:dyDescent="0.25">
      <c r="A1160" s="236">
        <f>A1159+1</f>
        <v>1017</v>
      </c>
      <c r="B1160" s="341" t="s">
        <v>2684</v>
      </c>
      <c r="C1160" s="144" t="s">
        <v>529</v>
      </c>
      <c r="D1160" s="167" t="s">
        <v>3361</v>
      </c>
      <c r="E1160" s="144" t="s">
        <v>2838</v>
      </c>
      <c r="F1160" s="289">
        <v>530</v>
      </c>
      <c r="G1160" s="289"/>
    </row>
    <row r="1161" spans="1:7" s="177" customFormat="1" ht="30" x14ac:dyDescent="0.25">
      <c r="A1161" s="236">
        <f t="shared" ref="A1161:A1162" si="135">A1160+1</f>
        <v>1018</v>
      </c>
      <c r="B1161" s="341" t="s">
        <v>2685</v>
      </c>
      <c r="C1161" s="144" t="s">
        <v>530</v>
      </c>
      <c r="D1161" s="167" t="s">
        <v>3362</v>
      </c>
      <c r="E1161" s="144" t="s">
        <v>2838</v>
      </c>
      <c r="F1161" s="289">
        <v>550</v>
      </c>
      <c r="G1161" s="289"/>
    </row>
    <row r="1162" spans="1:7" s="177" customFormat="1" ht="30" x14ac:dyDescent="0.25">
      <c r="A1162" s="236">
        <f t="shared" si="135"/>
        <v>1019</v>
      </c>
      <c r="B1162" s="341" t="s">
        <v>2686</v>
      </c>
      <c r="C1162" s="144" t="s">
        <v>531</v>
      </c>
      <c r="D1162" s="167" t="s">
        <v>3363</v>
      </c>
      <c r="E1162" s="144" t="s">
        <v>2838</v>
      </c>
      <c r="F1162" s="289">
        <v>575</v>
      </c>
      <c r="G1162" s="289"/>
    </row>
    <row r="1163" spans="1:7" s="177" customFormat="1" x14ac:dyDescent="0.25">
      <c r="A1163" s="144"/>
      <c r="B1163" s="341"/>
      <c r="C1163" s="149"/>
      <c r="D1163" s="283" t="s">
        <v>2307</v>
      </c>
      <c r="E1163" s="144" t="s">
        <v>2838</v>
      </c>
      <c r="F1163" s="151"/>
      <c r="G1163" s="151"/>
    </row>
    <row r="1164" spans="1:7" s="177" customFormat="1" x14ac:dyDescent="0.25">
      <c r="A1164" s="144">
        <f>A1162+1</f>
        <v>1020</v>
      </c>
      <c r="B1164" s="341" t="s">
        <v>2574</v>
      </c>
      <c r="C1164" s="149">
        <v>6679</v>
      </c>
      <c r="D1164" s="167" t="s">
        <v>2575</v>
      </c>
      <c r="E1164" s="249"/>
      <c r="F1164" s="151">
        <v>700</v>
      </c>
      <c r="G1164" s="151"/>
    </row>
    <row r="1165" spans="1:7" s="177" customFormat="1" x14ac:dyDescent="0.25">
      <c r="A1165" s="144">
        <f>A1164+1</f>
        <v>1021</v>
      </c>
      <c r="B1165" s="341" t="s">
        <v>2576</v>
      </c>
      <c r="C1165" s="149">
        <v>6680</v>
      </c>
      <c r="D1165" s="167" t="s">
        <v>2577</v>
      </c>
      <c r="E1165" s="144" t="s">
        <v>2838</v>
      </c>
      <c r="F1165" s="151">
        <v>1000</v>
      </c>
      <c r="G1165" s="151"/>
    </row>
    <row r="1166" spans="1:7" s="177" customFormat="1" x14ac:dyDescent="0.25">
      <c r="A1166" s="144">
        <f t="shared" ref="A1166:A1172" si="136">A1165+1</f>
        <v>1022</v>
      </c>
      <c r="B1166" s="341" t="s">
        <v>2578</v>
      </c>
      <c r="C1166" s="149">
        <v>6681</v>
      </c>
      <c r="D1166" s="167" t="s">
        <v>2579</v>
      </c>
      <c r="E1166" s="144" t="s">
        <v>2838</v>
      </c>
      <c r="F1166" s="151">
        <v>1200</v>
      </c>
      <c r="G1166" s="151"/>
    </row>
    <row r="1167" spans="1:7" s="177" customFormat="1" x14ac:dyDescent="0.25">
      <c r="A1167" s="144">
        <f t="shared" si="136"/>
        <v>1023</v>
      </c>
      <c r="B1167" s="341" t="s">
        <v>2580</v>
      </c>
      <c r="C1167" s="149">
        <v>6682</v>
      </c>
      <c r="D1167" s="167" t="s">
        <v>2581</v>
      </c>
      <c r="E1167" s="144" t="s">
        <v>2838</v>
      </c>
      <c r="F1167" s="151">
        <v>1400</v>
      </c>
      <c r="G1167" s="151"/>
    </row>
    <row r="1168" spans="1:7" s="177" customFormat="1" x14ac:dyDescent="0.25">
      <c r="A1168" s="144">
        <f t="shared" si="136"/>
        <v>1024</v>
      </c>
      <c r="B1168" s="341" t="s">
        <v>2582</v>
      </c>
      <c r="C1168" s="149">
        <v>6683</v>
      </c>
      <c r="D1168" s="167" t="s">
        <v>2583</v>
      </c>
      <c r="E1168" s="144" t="s">
        <v>2838</v>
      </c>
      <c r="F1168" s="151">
        <v>1500</v>
      </c>
      <c r="G1168" s="151"/>
    </row>
    <row r="1169" spans="1:7" s="177" customFormat="1" x14ac:dyDescent="0.25">
      <c r="A1169" s="144">
        <f t="shared" si="136"/>
        <v>1025</v>
      </c>
      <c r="B1169" s="341" t="s">
        <v>2584</v>
      </c>
      <c r="C1169" s="149">
        <v>6684</v>
      </c>
      <c r="D1169" s="167" t="s">
        <v>2585</v>
      </c>
      <c r="E1169" s="144" t="s">
        <v>2838</v>
      </c>
      <c r="F1169" s="151">
        <v>1600</v>
      </c>
      <c r="G1169" s="151"/>
    </row>
    <row r="1170" spans="1:7" s="177" customFormat="1" x14ac:dyDescent="0.25">
      <c r="A1170" s="144">
        <f t="shared" si="136"/>
        <v>1026</v>
      </c>
      <c r="B1170" s="341" t="s">
        <v>2586</v>
      </c>
      <c r="C1170" s="149">
        <v>6685</v>
      </c>
      <c r="D1170" s="167" t="s">
        <v>2587</v>
      </c>
      <c r="E1170" s="144" t="s">
        <v>2838</v>
      </c>
      <c r="F1170" s="151">
        <v>1700</v>
      </c>
      <c r="G1170" s="151"/>
    </row>
    <row r="1171" spans="1:7" s="177" customFormat="1" x14ac:dyDescent="0.25">
      <c r="A1171" s="144">
        <f t="shared" si="136"/>
        <v>1027</v>
      </c>
      <c r="B1171" s="341" t="s">
        <v>2588</v>
      </c>
      <c r="C1171" s="149">
        <v>6686</v>
      </c>
      <c r="D1171" s="167" t="s">
        <v>2589</v>
      </c>
      <c r="E1171" s="144" t="s">
        <v>2838</v>
      </c>
      <c r="F1171" s="151">
        <v>1800</v>
      </c>
      <c r="G1171" s="151"/>
    </row>
    <row r="1172" spans="1:7" s="177" customFormat="1" x14ac:dyDescent="0.25">
      <c r="A1172" s="144">
        <f t="shared" si="136"/>
        <v>1028</v>
      </c>
      <c r="B1172" s="341" t="s">
        <v>2590</v>
      </c>
      <c r="C1172" s="149">
        <v>6687</v>
      </c>
      <c r="D1172" s="167" t="s">
        <v>2591</v>
      </c>
      <c r="E1172" s="144" t="s">
        <v>2838</v>
      </c>
      <c r="F1172" s="151">
        <v>1900</v>
      </c>
      <c r="G1172" s="151"/>
    </row>
    <row r="1173" spans="1:7" s="177" customFormat="1" x14ac:dyDescent="0.25">
      <c r="A1173" s="149"/>
      <c r="B1173" s="341"/>
      <c r="C1173" s="149"/>
      <c r="D1173" s="283" t="s">
        <v>579</v>
      </c>
      <c r="E1173" s="144" t="s">
        <v>2838</v>
      </c>
      <c r="F1173" s="151"/>
      <c r="G1173" s="151"/>
    </row>
    <row r="1174" spans="1:7" s="177" customFormat="1" ht="30" x14ac:dyDescent="0.25">
      <c r="A1174" s="236">
        <f>A1172+1</f>
        <v>1029</v>
      </c>
      <c r="B1174" s="341" t="s">
        <v>2308</v>
      </c>
      <c r="C1174" s="149">
        <v>6694</v>
      </c>
      <c r="D1174" s="167" t="s">
        <v>2311</v>
      </c>
      <c r="E1174" s="144" t="s">
        <v>2838</v>
      </c>
      <c r="F1174" s="151">
        <v>600</v>
      </c>
      <c r="G1174" s="264"/>
    </row>
    <row r="1175" spans="1:7" s="177" customFormat="1" ht="30" x14ac:dyDescent="0.25">
      <c r="A1175" s="236">
        <f>A1174+1</f>
        <v>1030</v>
      </c>
      <c r="B1175" s="341" t="s">
        <v>2309</v>
      </c>
      <c r="C1175" s="149">
        <v>6695</v>
      </c>
      <c r="D1175" s="167" t="s">
        <v>2312</v>
      </c>
      <c r="E1175" s="144" t="s">
        <v>2838</v>
      </c>
      <c r="F1175" s="151">
        <v>1000</v>
      </c>
      <c r="G1175" s="264"/>
    </row>
    <row r="1176" spans="1:7" s="177" customFormat="1" ht="30" x14ac:dyDescent="0.25">
      <c r="A1176" s="236">
        <f t="shared" ref="A1176:A1191" si="137">A1175+1</f>
        <v>1031</v>
      </c>
      <c r="B1176" s="341" t="s">
        <v>2310</v>
      </c>
      <c r="C1176" s="149">
        <v>6696</v>
      </c>
      <c r="D1176" s="167" t="s">
        <v>2313</v>
      </c>
      <c r="E1176" s="144" t="s">
        <v>2838</v>
      </c>
      <c r="F1176" s="151">
        <v>1300</v>
      </c>
      <c r="G1176" s="264"/>
    </row>
    <row r="1177" spans="1:7" s="177" customFormat="1" ht="30" x14ac:dyDescent="0.25">
      <c r="A1177" s="236">
        <f t="shared" si="137"/>
        <v>1032</v>
      </c>
      <c r="B1177" s="341" t="s">
        <v>5714</v>
      </c>
      <c r="C1177" s="149">
        <v>6697</v>
      </c>
      <c r="D1177" s="167" t="s">
        <v>2314</v>
      </c>
      <c r="E1177" s="144" t="s">
        <v>2838</v>
      </c>
      <c r="F1177" s="151">
        <v>1500</v>
      </c>
      <c r="G1177" s="264"/>
    </row>
    <row r="1178" spans="1:7" s="177" customFormat="1" ht="30" x14ac:dyDescent="0.25">
      <c r="A1178" s="236">
        <f t="shared" si="137"/>
        <v>1033</v>
      </c>
      <c r="B1178" s="341" t="s">
        <v>2315</v>
      </c>
      <c r="C1178" s="149">
        <v>8645</v>
      </c>
      <c r="D1178" s="167" t="s">
        <v>2322</v>
      </c>
      <c r="E1178" s="144" t="s">
        <v>2838</v>
      </c>
      <c r="F1178" s="151">
        <v>600</v>
      </c>
      <c r="G1178" s="264"/>
    </row>
    <row r="1179" spans="1:7" s="177" customFormat="1" ht="30" x14ac:dyDescent="0.25">
      <c r="A1179" s="236">
        <f t="shared" si="137"/>
        <v>1034</v>
      </c>
      <c r="B1179" s="341" t="s">
        <v>2316</v>
      </c>
      <c r="C1179" s="149">
        <v>8646</v>
      </c>
      <c r="D1179" s="167" t="s">
        <v>2319</v>
      </c>
      <c r="E1179" s="144" t="s">
        <v>2838</v>
      </c>
      <c r="F1179" s="151">
        <v>1000</v>
      </c>
      <c r="G1179" s="264"/>
    </row>
    <row r="1180" spans="1:7" s="177" customFormat="1" ht="30" x14ac:dyDescent="0.25">
      <c r="A1180" s="236">
        <f t="shared" si="137"/>
        <v>1035</v>
      </c>
      <c r="B1180" s="341" t="s">
        <v>2317</v>
      </c>
      <c r="C1180" s="149">
        <v>8647</v>
      </c>
      <c r="D1180" s="167" t="s">
        <v>2320</v>
      </c>
      <c r="E1180" s="144" t="s">
        <v>2838</v>
      </c>
      <c r="F1180" s="151">
        <v>1300</v>
      </c>
      <c r="G1180" s="264"/>
    </row>
    <row r="1181" spans="1:7" s="177" customFormat="1" ht="30" x14ac:dyDescent="0.25">
      <c r="A1181" s="236">
        <f t="shared" si="137"/>
        <v>1036</v>
      </c>
      <c r="B1181" s="341" t="s">
        <v>2318</v>
      </c>
      <c r="C1181" s="149">
        <v>8648</v>
      </c>
      <c r="D1181" s="167" t="s">
        <v>2321</v>
      </c>
      <c r="E1181" s="144" t="s">
        <v>2838</v>
      </c>
      <c r="F1181" s="151">
        <v>1500</v>
      </c>
      <c r="G1181" s="264"/>
    </row>
    <row r="1182" spans="1:7" s="177" customFormat="1" x14ac:dyDescent="0.25">
      <c r="A1182" s="236">
        <f t="shared" si="137"/>
        <v>1037</v>
      </c>
      <c r="B1182" s="341" t="s">
        <v>2556</v>
      </c>
      <c r="C1182" s="149">
        <v>6688</v>
      </c>
      <c r="D1182" s="167" t="s">
        <v>2557</v>
      </c>
      <c r="E1182" s="144" t="s">
        <v>2838</v>
      </c>
      <c r="F1182" s="151">
        <v>300</v>
      </c>
      <c r="G1182" s="151"/>
    </row>
    <row r="1183" spans="1:7" s="177" customFormat="1" x14ac:dyDescent="0.25">
      <c r="A1183" s="236">
        <f t="shared" si="137"/>
        <v>1038</v>
      </c>
      <c r="B1183" s="341" t="s">
        <v>2558</v>
      </c>
      <c r="C1183" s="149">
        <v>6689</v>
      </c>
      <c r="D1183" s="167" t="s">
        <v>2559</v>
      </c>
      <c r="E1183" s="144" t="s">
        <v>2838</v>
      </c>
      <c r="F1183" s="151">
        <v>500</v>
      </c>
      <c r="G1183" s="151"/>
    </row>
    <row r="1184" spans="1:7" s="177" customFormat="1" x14ac:dyDescent="0.25">
      <c r="A1184" s="236">
        <f t="shared" si="137"/>
        <v>1039</v>
      </c>
      <c r="B1184" s="341" t="s">
        <v>2560</v>
      </c>
      <c r="C1184" s="149">
        <v>6690</v>
      </c>
      <c r="D1184" s="167" t="s">
        <v>2561</v>
      </c>
      <c r="E1184" s="144" t="s">
        <v>2838</v>
      </c>
      <c r="F1184" s="151">
        <v>650</v>
      </c>
      <c r="G1184" s="151"/>
    </row>
    <row r="1185" spans="1:7" s="177" customFormat="1" x14ac:dyDescent="0.25">
      <c r="A1185" s="236">
        <f t="shared" si="137"/>
        <v>1040</v>
      </c>
      <c r="B1185" s="341" t="s">
        <v>2562</v>
      </c>
      <c r="C1185" s="149">
        <v>6691</v>
      </c>
      <c r="D1185" s="167" t="s">
        <v>2563</v>
      </c>
      <c r="E1185" s="144" t="s">
        <v>2838</v>
      </c>
      <c r="F1185" s="151">
        <v>750</v>
      </c>
      <c r="G1185" s="151"/>
    </row>
    <row r="1186" spans="1:7" s="177" customFormat="1" x14ac:dyDescent="0.25">
      <c r="A1186" s="236">
        <f t="shared" si="137"/>
        <v>1041</v>
      </c>
      <c r="B1186" s="341" t="s">
        <v>2564</v>
      </c>
      <c r="C1186" s="149">
        <v>6692</v>
      </c>
      <c r="D1186" s="167" t="s">
        <v>2565</v>
      </c>
      <c r="E1186" s="144" t="s">
        <v>2838</v>
      </c>
      <c r="F1186" s="151">
        <v>850</v>
      </c>
      <c r="G1186" s="151"/>
    </row>
    <row r="1187" spans="1:7" s="177" customFormat="1" x14ac:dyDescent="0.25">
      <c r="A1187" s="236">
        <f t="shared" si="137"/>
        <v>1042</v>
      </c>
      <c r="B1187" s="341" t="s">
        <v>2566</v>
      </c>
      <c r="C1187" s="149">
        <v>6693</v>
      </c>
      <c r="D1187" s="167" t="s">
        <v>2567</v>
      </c>
      <c r="E1187" s="144" t="s">
        <v>2838</v>
      </c>
      <c r="F1187" s="151">
        <v>950</v>
      </c>
      <c r="G1187" s="151"/>
    </row>
    <row r="1188" spans="1:7" s="177" customFormat="1" ht="30" x14ac:dyDescent="0.25">
      <c r="A1188" s="236">
        <f t="shared" si="137"/>
        <v>1043</v>
      </c>
      <c r="B1188" s="343" t="s">
        <v>2568</v>
      </c>
      <c r="C1188" s="149">
        <v>6698</v>
      </c>
      <c r="D1188" s="167" t="s">
        <v>3366</v>
      </c>
      <c r="E1188" s="144" t="s">
        <v>2838</v>
      </c>
      <c r="F1188" s="151">
        <v>300</v>
      </c>
      <c r="G1188" s="264"/>
    </row>
    <row r="1189" spans="1:7" s="177" customFormat="1" ht="30" x14ac:dyDescent="0.25">
      <c r="A1189" s="236">
        <f t="shared" si="137"/>
        <v>1044</v>
      </c>
      <c r="B1189" s="343" t="s">
        <v>2569</v>
      </c>
      <c r="C1189" s="149">
        <v>6699</v>
      </c>
      <c r="D1189" s="167" t="s">
        <v>3367</v>
      </c>
      <c r="E1189" s="144" t="s">
        <v>2838</v>
      </c>
      <c r="F1189" s="151">
        <v>500</v>
      </c>
      <c r="G1189" s="264"/>
    </row>
    <row r="1190" spans="1:7" s="177" customFormat="1" ht="30" x14ac:dyDescent="0.25">
      <c r="A1190" s="236">
        <f t="shared" si="137"/>
        <v>1045</v>
      </c>
      <c r="B1190" s="343" t="s">
        <v>2570</v>
      </c>
      <c r="C1190" s="149">
        <v>6700</v>
      </c>
      <c r="D1190" s="167" t="s">
        <v>2571</v>
      </c>
      <c r="E1190" s="144" t="s">
        <v>2838</v>
      </c>
      <c r="F1190" s="151">
        <v>650</v>
      </c>
      <c r="G1190" s="264"/>
    </row>
    <row r="1191" spans="1:7" s="177" customFormat="1" ht="30" x14ac:dyDescent="0.25">
      <c r="A1191" s="236">
        <f t="shared" si="137"/>
        <v>1046</v>
      </c>
      <c r="B1191" s="343" t="s">
        <v>2572</v>
      </c>
      <c r="C1191" s="149">
        <v>6701</v>
      </c>
      <c r="D1191" s="167" t="s">
        <v>2573</v>
      </c>
      <c r="E1191" s="144" t="s">
        <v>2838</v>
      </c>
      <c r="F1191" s="151">
        <v>750</v>
      </c>
      <c r="G1191" s="264"/>
    </row>
    <row r="1192" spans="1:7" s="177" customFormat="1" x14ac:dyDescent="0.25">
      <c r="A1192" s="236"/>
      <c r="B1192" s="341"/>
      <c r="C1192" s="149"/>
      <c r="D1192" s="283" t="s">
        <v>89</v>
      </c>
      <c r="E1192" s="144" t="s">
        <v>2838</v>
      </c>
      <c r="F1192" s="151"/>
      <c r="G1192" s="264"/>
    </row>
    <row r="1193" spans="1:7" s="177" customFormat="1" ht="30" x14ac:dyDescent="0.25">
      <c r="A1193" s="236">
        <f>A1191+1</f>
        <v>1047</v>
      </c>
      <c r="B1193" s="343" t="s">
        <v>1410</v>
      </c>
      <c r="C1193" s="149">
        <v>8649</v>
      </c>
      <c r="D1193" s="167" t="s">
        <v>1452</v>
      </c>
      <c r="E1193" s="249"/>
      <c r="F1193" s="151">
        <v>1000</v>
      </c>
      <c r="G1193" s="151"/>
    </row>
    <row r="1194" spans="1:7" s="177" customFormat="1" ht="30" x14ac:dyDescent="0.25">
      <c r="A1194" s="236">
        <f>A1193+1</f>
        <v>1048</v>
      </c>
      <c r="B1194" s="343" t="s">
        <v>1411</v>
      </c>
      <c r="C1194" s="149">
        <v>8650</v>
      </c>
      <c r="D1194" s="167" t="s">
        <v>1453</v>
      </c>
      <c r="E1194" s="144" t="s">
        <v>2838</v>
      </c>
      <c r="F1194" s="151">
        <v>1000</v>
      </c>
      <c r="G1194" s="151"/>
    </row>
    <row r="1195" spans="1:7" s="177" customFormat="1" x14ac:dyDescent="0.25">
      <c r="A1195" s="152"/>
      <c r="B1195" s="798" t="s">
        <v>4781</v>
      </c>
      <c r="C1195" s="798"/>
      <c r="D1195" s="798"/>
      <c r="E1195" s="276"/>
      <c r="F1195" s="151"/>
      <c r="G1195" s="151"/>
    </row>
    <row r="1196" spans="1:7" s="177" customFormat="1" ht="85.5" x14ac:dyDescent="0.25">
      <c r="A1196" s="286" t="s">
        <v>4792</v>
      </c>
      <c r="B1196" s="279" t="s">
        <v>4833</v>
      </c>
      <c r="C1196" s="249" t="s">
        <v>4832</v>
      </c>
      <c r="D1196" s="276" t="s">
        <v>3</v>
      </c>
      <c r="E1196" s="249" t="s">
        <v>867</v>
      </c>
      <c r="F1196" s="260" t="s">
        <v>4292</v>
      </c>
      <c r="G1196" s="288" t="s">
        <v>827</v>
      </c>
    </row>
    <row r="1197" spans="1:7" s="177" customFormat="1" x14ac:dyDescent="0.25">
      <c r="A1197" s="152"/>
      <c r="B1197" s="341"/>
      <c r="C1197" s="149"/>
      <c r="D1197" s="276" t="s">
        <v>4749</v>
      </c>
      <c r="E1197" s="276"/>
      <c r="F1197" s="151"/>
      <c r="G1197" s="151"/>
    </row>
    <row r="1198" spans="1:7" s="177" customFormat="1" x14ac:dyDescent="0.25">
      <c r="A1198" s="152"/>
      <c r="B1198" s="341"/>
      <c r="C1198" s="149"/>
      <c r="D1198" s="276" t="s">
        <v>94</v>
      </c>
      <c r="E1198" s="276"/>
      <c r="F1198" s="151"/>
      <c r="G1198" s="151"/>
    </row>
    <row r="1199" spans="1:7" s="177" customFormat="1" ht="30" x14ac:dyDescent="0.25">
      <c r="A1199" s="149">
        <f>A1194+1</f>
        <v>1049</v>
      </c>
      <c r="B1199" s="341" t="s">
        <v>4535</v>
      </c>
      <c r="C1199" s="149">
        <v>3454</v>
      </c>
      <c r="D1199" s="143" t="s">
        <v>1530</v>
      </c>
      <c r="E1199" s="144" t="s">
        <v>1240</v>
      </c>
      <c r="F1199" s="289">
        <v>4250</v>
      </c>
      <c r="G1199" s="289">
        <f>F1199*2.5</f>
        <v>10625</v>
      </c>
    </row>
    <row r="1200" spans="1:7" s="177" customFormat="1" ht="30" x14ac:dyDescent="0.25">
      <c r="A1200" s="149">
        <f>A1199+1</f>
        <v>1050</v>
      </c>
      <c r="B1200" s="343" t="s">
        <v>4536</v>
      </c>
      <c r="C1200" s="144">
        <v>3455</v>
      </c>
      <c r="D1200" s="143" t="s">
        <v>1531</v>
      </c>
      <c r="E1200" s="144" t="s">
        <v>1240</v>
      </c>
      <c r="F1200" s="289">
        <v>5100</v>
      </c>
      <c r="G1200" s="289">
        <f t="shared" ref="G1200:G1208" si="138">F1200*2.5</f>
        <v>12750</v>
      </c>
    </row>
    <row r="1201" spans="1:7" s="177" customFormat="1" ht="30" x14ac:dyDescent="0.25">
      <c r="A1201" s="149">
        <f t="shared" ref="A1201:A1208" si="139">A1200+1</f>
        <v>1051</v>
      </c>
      <c r="B1201" s="341" t="s">
        <v>4537</v>
      </c>
      <c r="C1201" s="149">
        <v>3456</v>
      </c>
      <c r="D1201" s="143" t="s">
        <v>1532</v>
      </c>
      <c r="E1201" s="144" t="s">
        <v>1240</v>
      </c>
      <c r="F1201" s="151">
        <v>6400</v>
      </c>
      <c r="G1201" s="289">
        <f t="shared" si="138"/>
        <v>16000</v>
      </c>
    </row>
    <row r="1202" spans="1:7" s="177" customFormat="1" ht="30" x14ac:dyDescent="0.25">
      <c r="A1202" s="149">
        <f t="shared" si="139"/>
        <v>1052</v>
      </c>
      <c r="B1202" s="341" t="s">
        <v>4538</v>
      </c>
      <c r="C1202" s="149">
        <v>3457</v>
      </c>
      <c r="D1202" s="143" t="s">
        <v>5043</v>
      </c>
      <c r="E1202" s="144" t="s">
        <v>1240</v>
      </c>
      <c r="F1202" s="151">
        <v>8875</v>
      </c>
      <c r="G1202" s="289">
        <f t="shared" si="138"/>
        <v>22187.5</v>
      </c>
    </row>
    <row r="1203" spans="1:7" s="177" customFormat="1" ht="30" x14ac:dyDescent="0.25">
      <c r="A1203" s="149">
        <f t="shared" si="139"/>
        <v>1053</v>
      </c>
      <c r="B1203" s="341" t="s">
        <v>4539</v>
      </c>
      <c r="C1203" s="149">
        <v>3458</v>
      </c>
      <c r="D1203" s="143" t="s">
        <v>1533</v>
      </c>
      <c r="E1203" s="144" t="s">
        <v>1240</v>
      </c>
      <c r="F1203" s="151">
        <v>4400</v>
      </c>
      <c r="G1203" s="289">
        <f t="shared" si="138"/>
        <v>11000</v>
      </c>
    </row>
    <row r="1204" spans="1:7" s="177" customFormat="1" ht="45" x14ac:dyDescent="0.25">
      <c r="A1204" s="149">
        <f t="shared" si="139"/>
        <v>1054</v>
      </c>
      <c r="B1204" s="341" t="s">
        <v>4540</v>
      </c>
      <c r="C1204" s="149">
        <v>4050</v>
      </c>
      <c r="D1204" s="143" t="s">
        <v>1454</v>
      </c>
      <c r="E1204" s="144" t="s">
        <v>1240</v>
      </c>
      <c r="F1204" s="289">
        <v>3000</v>
      </c>
      <c r="G1204" s="289">
        <f t="shared" si="138"/>
        <v>7500</v>
      </c>
    </row>
    <row r="1205" spans="1:7" s="177" customFormat="1" ht="45" x14ac:dyDescent="0.25">
      <c r="A1205" s="149">
        <f t="shared" si="139"/>
        <v>1055</v>
      </c>
      <c r="B1205" s="341" t="s">
        <v>4541</v>
      </c>
      <c r="C1205" s="149">
        <v>4051</v>
      </c>
      <c r="D1205" s="143" t="s">
        <v>1455</v>
      </c>
      <c r="E1205" s="144" t="s">
        <v>1240</v>
      </c>
      <c r="F1205" s="289">
        <v>3900</v>
      </c>
      <c r="G1205" s="289">
        <f t="shared" si="138"/>
        <v>9750</v>
      </c>
    </row>
    <row r="1206" spans="1:7" s="177" customFormat="1" ht="45" x14ac:dyDescent="0.25">
      <c r="A1206" s="149">
        <f t="shared" si="139"/>
        <v>1056</v>
      </c>
      <c r="B1206" s="341" t="s">
        <v>4542</v>
      </c>
      <c r="C1206" s="149">
        <v>4052</v>
      </c>
      <c r="D1206" s="143" t="s">
        <v>1456</v>
      </c>
      <c r="E1206" s="144" t="s">
        <v>1240</v>
      </c>
      <c r="F1206" s="289">
        <v>5250</v>
      </c>
      <c r="G1206" s="289">
        <f t="shared" si="138"/>
        <v>13125</v>
      </c>
    </row>
    <row r="1207" spans="1:7" s="177" customFormat="1" ht="30" x14ac:dyDescent="0.25">
      <c r="A1207" s="149">
        <f t="shared" si="139"/>
        <v>1057</v>
      </c>
      <c r="B1207" s="341" t="s">
        <v>4543</v>
      </c>
      <c r="C1207" s="149">
        <v>4053</v>
      </c>
      <c r="D1207" s="143" t="s">
        <v>1457</v>
      </c>
      <c r="E1207" s="144" t="s">
        <v>1240</v>
      </c>
      <c r="F1207" s="289">
        <v>5950</v>
      </c>
      <c r="G1207" s="289">
        <f t="shared" si="138"/>
        <v>14875</v>
      </c>
    </row>
    <row r="1208" spans="1:7" s="177" customFormat="1" ht="45" x14ac:dyDescent="0.25">
      <c r="A1208" s="149">
        <f t="shared" si="139"/>
        <v>1058</v>
      </c>
      <c r="B1208" s="341" t="s">
        <v>4544</v>
      </c>
      <c r="C1208" s="149">
        <v>4054</v>
      </c>
      <c r="D1208" s="143" t="s">
        <v>1458</v>
      </c>
      <c r="E1208" s="144" t="s">
        <v>1240</v>
      </c>
      <c r="F1208" s="289">
        <v>3550</v>
      </c>
      <c r="G1208" s="289">
        <f t="shared" si="138"/>
        <v>8875</v>
      </c>
    </row>
    <row r="1209" spans="1:7" s="177" customFormat="1" x14ac:dyDescent="0.25">
      <c r="A1209" s="149"/>
      <c r="B1209" s="341"/>
      <c r="C1209" s="149"/>
      <c r="D1209" s="276" t="s">
        <v>95</v>
      </c>
      <c r="E1209" s="276"/>
      <c r="F1209" s="151"/>
      <c r="G1209" s="151"/>
    </row>
    <row r="1210" spans="1:7" s="177" customFormat="1" x14ac:dyDescent="0.25">
      <c r="A1210" s="149">
        <f>A1208+1</f>
        <v>1059</v>
      </c>
      <c r="B1210" s="341" t="s">
        <v>5134</v>
      </c>
      <c r="C1210" s="149">
        <v>463</v>
      </c>
      <c r="D1210" s="148" t="s">
        <v>1424</v>
      </c>
      <c r="E1210" s="144" t="s">
        <v>1240</v>
      </c>
      <c r="F1210" s="151">
        <v>2500</v>
      </c>
      <c r="G1210" s="289">
        <f t="shared" ref="G1210:G1232" si="140">F1210*2.5</f>
        <v>6250</v>
      </c>
    </row>
    <row r="1211" spans="1:7" s="177" customFormat="1" x14ac:dyDescent="0.25">
      <c r="A1211" s="149">
        <f>A1210+1</f>
        <v>1060</v>
      </c>
      <c r="B1211" s="341" t="s">
        <v>97</v>
      </c>
      <c r="C1211" s="149">
        <v>3464</v>
      </c>
      <c r="D1211" s="148" t="s">
        <v>1425</v>
      </c>
      <c r="E1211" s="144" t="s">
        <v>1240</v>
      </c>
      <c r="F1211" s="151">
        <v>4250</v>
      </c>
      <c r="G1211" s="289">
        <f t="shared" si="140"/>
        <v>10625</v>
      </c>
    </row>
    <row r="1212" spans="1:7" s="177" customFormat="1" x14ac:dyDescent="0.25">
      <c r="A1212" s="149">
        <f t="shared" ref="A1212:A1232" si="141">A1211+1</f>
        <v>1061</v>
      </c>
      <c r="B1212" s="341" t="s">
        <v>98</v>
      </c>
      <c r="C1212" s="149">
        <v>3465</v>
      </c>
      <c r="D1212" s="148" t="s">
        <v>1426</v>
      </c>
      <c r="E1212" s="144" t="s">
        <v>1240</v>
      </c>
      <c r="F1212" s="151">
        <v>6125</v>
      </c>
      <c r="G1212" s="289">
        <f t="shared" si="140"/>
        <v>15312.5</v>
      </c>
    </row>
    <row r="1213" spans="1:7" s="177" customFormat="1" x14ac:dyDescent="0.25">
      <c r="A1213" s="149">
        <f t="shared" si="141"/>
        <v>1062</v>
      </c>
      <c r="B1213" s="341" t="s">
        <v>96</v>
      </c>
      <c r="C1213" s="149">
        <v>3466</v>
      </c>
      <c r="D1213" s="148" t="s">
        <v>1427</v>
      </c>
      <c r="E1213" s="144" t="s">
        <v>1240</v>
      </c>
      <c r="F1213" s="151">
        <v>8000</v>
      </c>
      <c r="G1213" s="289">
        <f t="shared" si="140"/>
        <v>20000</v>
      </c>
    </row>
    <row r="1214" spans="1:7" s="177" customFormat="1" ht="30" x14ac:dyDescent="0.25">
      <c r="A1214" s="149">
        <f t="shared" si="141"/>
        <v>1063</v>
      </c>
      <c r="B1214" s="341" t="s">
        <v>1434</v>
      </c>
      <c r="C1214" s="149">
        <v>3471</v>
      </c>
      <c r="D1214" s="143" t="s">
        <v>5558</v>
      </c>
      <c r="E1214" s="144" t="s">
        <v>1240</v>
      </c>
      <c r="F1214" s="151">
        <v>4400</v>
      </c>
      <c r="G1214" s="289">
        <f>F1214*2.5</f>
        <v>11000</v>
      </c>
    </row>
    <row r="1215" spans="1:7" s="177" customFormat="1" ht="30" x14ac:dyDescent="0.25">
      <c r="A1215" s="149">
        <f t="shared" si="141"/>
        <v>1064</v>
      </c>
      <c r="B1215" s="341" t="s">
        <v>1435</v>
      </c>
      <c r="C1215" s="149">
        <v>3468</v>
      </c>
      <c r="D1215" s="143" t="s">
        <v>1438</v>
      </c>
      <c r="E1215" s="144" t="s">
        <v>1240</v>
      </c>
      <c r="F1215" s="151">
        <v>5000</v>
      </c>
      <c r="G1215" s="289">
        <f t="shared" si="140"/>
        <v>12500</v>
      </c>
    </row>
    <row r="1216" spans="1:7" s="177" customFormat="1" ht="30" x14ac:dyDescent="0.25">
      <c r="A1216" s="149">
        <f t="shared" si="141"/>
        <v>1065</v>
      </c>
      <c r="B1216" s="341" t="s">
        <v>1436</v>
      </c>
      <c r="C1216" s="149">
        <v>3469</v>
      </c>
      <c r="D1216" s="143" t="s">
        <v>1439</v>
      </c>
      <c r="E1216" s="144" t="s">
        <v>1240</v>
      </c>
      <c r="F1216" s="151">
        <v>5500</v>
      </c>
      <c r="G1216" s="289">
        <f t="shared" si="140"/>
        <v>13750</v>
      </c>
    </row>
    <row r="1217" spans="1:7" s="177" customFormat="1" ht="30" x14ac:dyDescent="0.25">
      <c r="A1217" s="149">
        <f t="shared" si="141"/>
        <v>1066</v>
      </c>
      <c r="B1217" s="341" t="s">
        <v>1437</v>
      </c>
      <c r="C1217" s="149">
        <v>3470</v>
      </c>
      <c r="D1217" s="143" t="s">
        <v>1440</v>
      </c>
      <c r="E1217" s="144" t="s">
        <v>1240</v>
      </c>
      <c r="F1217" s="151">
        <v>6000</v>
      </c>
      <c r="G1217" s="289">
        <f t="shared" si="140"/>
        <v>15000</v>
      </c>
    </row>
    <row r="1218" spans="1:7" s="177" customFormat="1" ht="30" x14ac:dyDescent="0.25">
      <c r="A1218" s="149">
        <f t="shared" si="141"/>
        <v>1067</v>
      </c>
      <c r="B1218" s="343" t="s">
        <v>1534</v>
      </c>
      <c r="C1218" s="149">
        <v>3472</v>
      </c>
      <c r="D1218" s="143" t="s">
        <v>1535</v>
      </c>
      <c r="E1218" s="144" t="s">
        <v>1240</v>
      </c>
      <c r="F1218" s="151">
        <v>4000</v>
      </c>
      <c r="G1218" s="289">
        <f t="shared" si="140"/>
        <v>10000</v>
      </c>
    </row>
    <row r="1219" spans="1:7" s="177" customFormat="1" x14ac:dyDescent="0.25">
      <c r="A1219" s="149">
        <f t="shared" si="141"/>
        <v>1068</v>
      </c>
      <c r="B1219" s="341" t="s">
        <v>4545</v>
      </c>
      <c r="C1219" s="149">
        <v>3473</v>
      </c>
      <c r="D1219" s="143" t="s">
        <v>1536</v>
      </c>
      <c r="E1219" s="144" t="s">
        <v>1240</v>
      </c>
      <c r="F1219" s="151">
        <v>4800</v>
      </c>
      <c r="G1219" s="289">
        <f t="shared" si="140"/>
        <v>12000</v>
      </c>
    </row>
    <row r="1220" spans="1:7" s="177" customFormat="1" ht="30" x14ac:dyDescent="0.25">
      <c r="A1220" s="149">
        <f t="shared" si="141"/>
        <v>1069</v>
      </c>
      <c r="B1220" s="341" t="s">
        <v>1537</v>
      </c>
      <c r="C1220" s="149">
        <v>3474</v>
      </c>
      <c r="D1220" s="143" t="s">
        <v>1541</v>
      </c>
      <c r="E1220" s="144" t="s">
        <v>1240</v>
      </c>
      <c r="F1220" s="151">
        <v>4000</v>
      </c>
      <c r="G1220" s="289">
        <f t="shared" si="140"/>
        <v>10000</v>
      </c>
    </row>
    <row r="1221" spans="1:7" s="177" customFormat="1" ht="30" x14ac:dyDescent="0.25">
      <c r="A1221" s="149">
        <f t="shared" si="141"/>
        <v>1070</v>
      </c>
      <c r="B1221" s="343" t="s">
        <v>1538</v>
      </c>
      <c r="C1221" s="149">
        <v>3475</v>
      </c>
      <c r="D1221" s="143" t="s">
        <v>1542</v>
      </c>
      <c r="E1221" s="144" t="s">
        <v>1240</v>
      </c>
      <c r="F1221" s="151">
        <v>4500</v>
      </c>
      <c r="G1221" s="289">
        <f t="shared" si="140"/>
        <v>11250</v>
      </c>
    </row>
    <row r="1222" spans="1:7" s="177" customFormat="1" ht="30" x14ac:dyDescent="0.25">
      <c r="A1222" s="149">
        <f t="shared" si="141"/>
        <v>1071</v>
      </c>
      <c r="B1222" s="343" t="s">
        <v>1539</v>
      </c>
      <c r="C1222" s="149">
        <v>3476</v>
      </c>
      <c r="D1222" s="143" t="s">
        <v>1543</v>
      </c>
      <c r="E1222" s="144" t="s">
        <v>1240</v>
      </c>
      <c r="F1222" s="151">
        <v>5300</v>
      </c>
      <c r="G1222" s="289">
        <f t="shared" si="140"/>
        <v>13250</v>
      </c>
    </row>
    <row r="1223" spans="1:7" s="177" customFormat="1" ht="45" x14ac:dyDescent="0.25">
      <c r="A1223" s="149">
        <f t="shared" si="141"/>
        <v>1072</v>
      </c>
      <c r="B1223" s="343" t="s">
        <v>1540</v>
      </c>
      <c r="C1223" s="149">
        <v>3477</v>
      </c>
      <c r="D1223" s="143" t="s">
        <v>1544</v>
      </c>
      <c r="E1223" s="144" t="s">
        <v>1240</v>
      </c>
      <c r="F1223" s="151">
        <v>6300</v>
      </c>
      <c r="G1223" s="289">
        <f t="shared" si="140"/>
        <v>15750</v>
      </c>
    </row>
    <row r="1224" spans="1:7" s="177" customFormat="1" ht="30" x14ac:dyDescent="0.25">
      <c r="A1224" s="149">
        <f t="shared" si="141"/>
        <v>1073</v>
      </c>
      <c r="B1224" s="341" t="s">
        <v>1546</v>
      </c>
      <c r="C1224" s="149">
        <v>3478</v>
      </c>
      <c r="D1224" s="143" t="s">
        <v>1545</v>
      </c>
      <c r="E1224" s="144" t="s">
        <v>1240</v>
      </c>
      <c r="F1224" s="151">
        <v>4600</v>
      </c>
      <c r="G1224" s="289">
        <f t="shared" si="140"/>
        <v>11500</v>
      </c>
    </row>
    <row r="1225" spans="1:7" s="177" customFormat="1" x14ac:dyDescent="0.25">
      <c r="A1225" s="149">
        <f t="shared" si="141"/>
        <v>1074</v>
      </c>
      <c r="B1225" s="343" t="s">
        <v>1467</v>
      </c>
      <c r="C1225" s="149">
        <v>3479</v>
      </c>
      <c r="D1225" s="143" t="s">
        <v>99</v>
      </c>
      <c r="E1225" s="144" t="s">
        <v>1240</v>
      </c>
      <c r="F1225" s="151">
        <v>3800</v>
      </c>
      <c r="G1225" s="289">
        <f t="shared" si="140"/>
        <v>9500</v>
      </c>
    </row>
    <row r="1226" spans="1:7" s="177" customFormat="1" x14ac:dyDescent="0.25">
      <c r="A1226" s="149">
        <f t="shared" si="141"/>
        <v>1075</v>
      </c>
      <c r="B1226" s="341" t="s">
        <v>1450</v>
      </c>
      <c r="C1226" s="149">
        <v>3480</v>
      </c>
      <c r="D1226" s="148" t="s">
        <v>1448</v>
      </c>
      <c r="E1226" s="144" t="s">
        <v>1240</v>
      </c>
      <c r="F1226" s="151">
        <v>3500</v>
      </c>
      <c r="G1226" s="289">
        <f t="shared" si="140"/>
        <v>8750</v>
      </c>
    </row>
    <row r="1227" spans="1:7" s="177" customFormat="1" x14ac:dyDescent="0.25">
      <c r="A1227" s="149">
        <f t="shared" si="141"/>
        <v>1076</v>
      </c>
      <c r="B1227" s="341" t="s">
        <v>1451</v>
      </c>
      <c r="C1227" s="149">
        <v>3481</v>
      </c>
      <c r="D1227" s="148" t="s">
        <v>1449</v>
      </c>
      <c r="E1227" s="144" t="s">
        <v>1240</v>
      </c>
      <c r="F1227" s="151">
        <v>4000</v>
      </c>
      <c r="G1227" s="289">
        <f t="shared" si="140"/>
        <v>10000</v>
      </c>
    </row>
    <row r="1228" spans="1:7" s="177" customFormat="1" ht="30" x14ac:dyDescent="0.25">
      <c r="A1228" s="149">
        <f t="shared" si="141"/>
        <v>1077</v>
      </c>
      <c r="B1228" s="341" t="s">
        <v>1548</v>
      </c>
      <c r="C1228" s="149">
        <v>3615</v>
      </c>
      <c r="D1228" s="167" t="s">
        <v>1547</v>
      </c>
      <c r="E1228" s="144" t="s">
        <v>1240</v>
      </c>
      <c r="F1228" s="151">
        <v>5600</v>
      </c>
      <c r="G1228" s="289">
        <f t="shared" si="140"/>
        <v>14000</v>
      </c>
    </row>
    <row r="1229" spans="1:7" s="177" customFormat="1" ht="30" x14ac:dyDescent="0.25">
      <c r="A1229" s="149">
        <f t="shared" si="141"/>
        <v>1078</v>
      </c>
      <c r="B1229" s="341" t="s">
        <v>1412</v>
      </c>
      <c r="C1229" s="149">
        <v>3482</v>
      </c>
      <c r="D1229" s="143" t="s">
        <v>100</v>
      </c>
      <c r="E1229" s="144" t="s">
        <v>1240</v>
      </c>
      <c r="F1229" s="151">
        <v>3700</v>
      </c>
      <c r="G1229" s="289">
        <f t="shared" si="140"/>
        <v>9250</v>
      </c>
    </row>
    <row r="1230" spans="1:7" s="177" customFormat="1" ht="30" x14ac:dyDescent="0.25">
      <c r="A1230" s="149">
        <f t="shared" si="141"/>
        <v>1079</v>
      </c>
      <c r="B1230" s="341" t="s">
        <v>1413</v>
      </c>
      <c r="C1230" s="149">
        <v>3483</v>
      </c>
      <c r="D1230" s="143" t="s">
        <v>101</v>
      </c>
      <c r="E1230" s="144" t="s">
        <v>1240</v>
      </c>
      <c r="F1230" s="151">
        <v>4300</v>
      </c>
      <c r="G1230" s="289">
        <f t="shared" si="140"/>
        <v>10750</v>
      </c>
    </row>
    <row r="1231" spans="1:7" s="177" customFormat="1" ht="30" x14ac:dyDescent="0.25">
      <c r="A1231" s="149">
        <f t="shared" si="141"/>
        <v>1080</v>
      </c>
      <c r="B1231" s="341" t="s">
        <v>1414</v>
      </c>
      <c r="C1231" s="149">
        <v>3484</v>
      </c>
      <c r="D1231" s="143" t="s">
        <v>102</v>
      </c>
      <c r="E1231" s="144" t="s">
        <v>1240</v>
      </c>
      <c r="F1231" s="151">
        <v>4500</v>
      </c>
      <c r="G1231" s="289">
        <f t="shared" si="140"/>
        <v>11250</v>
      </c>
    </row>
    <row r="1232" spans="1:7" s="177" customFormat="1" ht="30" x14ac:dyDescent="0.25">
      <c r="A1232" s="149">
        <f t="shared" si="141"/>
        <v>1081</v>
      </c>
      <c r="B1232" s="341" t="s">
        <v>1415</v>
      </c>
      <c r="C1232" s="149">
        <v>3485</v>
      </c>
      <c r="D1232" s="143" t="s">
        <v>103</v>
      </c>
      <c r="E1232" s="144" t="s">
        <v>1240</v>
      </c>
      <c r="F1232" s="151">
        <v>4700</v>
      </c>
      <c r="G1232" s="289">
        <f t="shared" si="140"/>
        <v>11750</v>
      </c>
    </row>
    <row r="1233" spans="1:7" s="177" customFormat="1" x14ac:dyDescent="0.25">
      <c r="A1233" s="149"/>
      <c r="B1233" s="341"/>
      <c r="C1233" s="149"/>
      <c r="D1233" s="249" t="s">
        <v>104</v>
      </c>
      <c r="E1233" s="249"/>
      <c r="F1233" s="151"/>
      <c r="G1233" s="151"/>
    </row>
    <row r="1234" spans="1:7" s="177" customFormat="1" ht="30" x14ac:dyDescent="0.25">
      <c r="A1234" s="149">
        <f>A1232+1</f>
        <v>1082</v>
      </c>
      <c r="B1234" s="341" t="s">
        <v>4707</v>
      </c>
      <c r="C1234" s="149">
        <v>3486</v>
      </c>
      <c r="D1234" s="143" t="s">
        <v>1549</v>
      </c>
      <c r="E1234" s="144" t="s">
        <v>1240</v>
      </c>
      <c r="F1234" s="151">
        <v>3800</v>
      </c>
      <c r="G1234" s="289">
        <f t="shared" ref="G1234:G1239" si="142">F1234*2.5</f>
        <v>9500</v>
      </c>
    </row>
    <row r="1235" spans="1:7" s="177" customFormat="1" ht="30" x14ac:dyDescent="0.25">
      <c r="A1235" s="149">
        <f>A1234+1</f>
        <v>1083</v>
      </c>
      <c r="B1235" s="341" t="s">
        <v>4708</v>
      </c>
      <c r="C1235" s="149">
        <v>3487</v>
      </c>
      <c r="D1235" s="143" t="s">
        <v>1550</v>
      </c>
      <c r="E1235" s="144" t="s">
        <v>1240</v>
      </c>
      <c r="F1235" s="151">
        <v>4480</v>
      </c>
      <c r="G1235" s="289">
        <f t="shared" si="142"/>
        <v>11200</v>
      </c>
    </row>
    <row r="1236" spans="1:7" s="177" customFormat="1" ht="30" x14ac:dyDescent="0.25">
      <c r="A1236" s="149">
        <f t="shared" ref="A1236:A1239" si="143">A1235+1</f>
        <v>1084</v>
      </c>
      <c r="B1236" s="341" t="s">
        <v>5135</v>
      </c>
      <c r="C1236" s="149">
        <v>3488</v>
      </c>
      <c r="D1236" s="143" t="s">
        <v>1557</v>
      </c>
      <c r="E1236" s="144" t="s">
        <v>1240</v>
      </c>
      <c r="F1236" s="151">
        <v>3150</v>
      </c>
      <c r="G1236" s="289">
        <f t="shared" si="142"/>
        <v>7875</v>
      </c>
    </row>
    <row r="1237" spans="1:7" s="177" customFormat="1" x14ac:dyDescent="0.25">
      <c r="A1237" s="149">
        <f t="shared" si="143"/>
        <v>1085</v>
      </c>
      <c r="B1237" s="341" t="s">
        <v>5044</v>
      </c>
      <c r="C1237" s="149">
        <v>3489</v>
      </c>
      <c r="D1237" s="143" t="s">
        <v>1417</v>
      </c>
      <c r="E1237" s="144" t="s">
        <v>1240</v>
      </c>
      <c r="F1237" s="151">
        <v>430</v>
      </c>
      <c r="G1237" s="289">
        <f t="shared" si="142"/>
        <v>1075</v>
      </c>
    </row>
    <row r="1238" spans="1:7" s="177" customFormat="1" ht="45" x14ac:dyDescent="0.25">
      <c r="A1238" s="149">
        <f t="shared" si="143"/>
        <v>1086</v>
      </c>
      <c r="B1238" s="341" t="s">
        <v>4546</v>
      </c>
      <c r="C1238" s="149">
        <v>4055</v>
      </c>
      <c r="D1238" s="143" t="s">
        <v>1461</v>
      </c>
      <c r="E1238" s="144" t="s">
        <v>1240</v>
      </c>
      <c r="F1238" s="289">
        <v>2600</v>
      </c>
      <c r="G1238" s="289">
        <f t="shared" si="142"/>
        <v>6500</v>
      </c>
    </row>
    <row r="1239" spans="1:7" s="177" customFormat="1" ht="45" x14ac:dyDescent="0.25">
      <c r="A1239" s="149">
        <f t="shared" si="143"/>
        <v>1087</v>
      </c>
      <c r="B1239" s="341" t="s">
        <v>4547</v>
      </c>
      <c r="C1239" s="149">
        <v>4056</v>
      </c>
      <c r="D1239" s="143" t="s">
        <v>1462</v>
      </c>
      <c r="E1239" s="144" t="s">
        <v>1240</v>
      </c>
      <c r="F1239" s="289">
        <v>3300</v>
      </c>
      <c r="G1239" s="289">
        <f t="shared" si="142"/>
        <v>8250</v>
      </c>
    </row>
    <row r="1240" spans="1:7" s="177" customFormat="1" x14ac:dyDescent="0.25">
      <c r="A1240" s="149"/>
      <c r="B1240" s="341"/>
      <c r="C1240" s="149"/>
      <c r="D1240" s="249" t="s">
        <v>105</v>
      </c>
      <c r="E1240" s="249"/>
      <c r="F1240" s="151"/>
      <c r="G1240" s="151"/>
    </row>
    <row r="1241" spans="1:7" s="177" customFormat="1" x14ac:dyDescent="0.25">
      <c r="A1241" s="149">
        <f>A1239+1</f>
        <v>1088</v>
      </c>
      <c r="B1241" s="341" t="s">
        <v>106</v>
      </c>
      <c r="C1241" s="149">
        <v>3492</v>
      </c>
      <c r="D1241" s="143" t="s">
        <v>5046</v>
      </c>
      <c r="E1241" s="144" t="s">
        <v>1240</v>
      </c>
      <c r="F1241" s="151">
        <v>3400</v>
      </c>
      <c r="G1241" s="289">
        <f t="shared" ref="G1241:G1247" si="144">F1241*2.5</f>
        <v>8500</v>
      </c>
    </row>
    <row r="1242" spans="1:7" s="177" customFormat="1" x14ac:dyDescent="0.25">
      <c r="A1242" s="149">
        <f>A1241+1</f>
        <v>1089</v>
      </c>
      <c r="B1242" s="341" t="s">
        <v>107</v>
      </c>
      <c r="C1242" s="149">
        <v>3493</v>
      </c>
      <c r="D1242" s="143" t="s">
        <v>1443</v>
      </c>
      <c r="E1242" s="144" t="s">
        <v>1240</v>
      </c>
      <c r="F1242" s="151">
        <v>4070</v>
      </c>
      <c r="G1242" s="289">
        <f t="shared" si="144"/>
        <v>10175</v>
      </c>
    </row>
    <row r="1243" spans="1:7" s="177" customFormat="1" x14ac:dyDescent="0.25">
      <c r="A1243" s="149">
        <f t="shared" ref="A1243:A1247" si="145">A1242+1</f>
        <v>1090</v>
      </c>
      <c r="B1243" s="341" t="s">
        <v>108</v>
      </c>
      <c r="C1243" s="149">
        <v>3494</v>
      </c>
      <c r="D1243" s="143" t="s">
        <v>5045</v>
      </c>
      <c r="E1243" s="144" t="s">
        <v>1240</v>
      </c>
      <c r="F1243" s="151">
        <v>9650</v>
      </c>
      <c r="G1243" s="289">
        <f t="shared" si="144"/>
        <v>24125</v>
      </c>
    </row>
    <row r="1244" spans="1:7" s="177" customFormat="1" ht="30" x14ac:dyDescent="0.25">
      <c r="A1244" s="149">
        <f t="shared" si="145"/>
        <v>1091</v>
      </c>
      <c r="B1244" s="341" t="s">
        <v>109</v>
      </c>
      <c r="C1244" s="149">
        <v>3495</v>
      </c>
      <c r="D1244" s="143" t="s">
        <v>1444</v>
      </c>
      <c r="E1244" s="144" t="s">
        <v>1240</v>
      </c>
      <c r="F1244" s="151">
        <v>11880</v>
      </c>
      <c r="G1244" s="289">
        <f t="shared" si="144"/>
        <v>29700</v>
      </c>
    </row>
    <row r="1245" spans="1:7" s="177" customFormat="1" ht="45" x14ac:dyDescent="0.25">
      <c r="A1245" s="149">
        <f t="shared" si="145"/>
        <v>1092</v>
      </c>
      <c r="B1245" s="341" t="s">
        <v>4548</v>
      </c>
      <c r="C1245" s="149">
        <v>6146</v>
      </c>
      <c r="D1245" s="143" t="s">
        <v>1445</v>
      </c>
      <c r="E1245" s="144" t="s">
        <v>1240</v>
      </c>
      <c r="F1245" s="289">
        <v>4450</v>
      </c>
      <c r="G1245" s="289">
        <f t="shared" si="144"/>
        <v>11125</v>
      </c>
    </row>
    <row r="1246" spans="1:7" s="177" customFormat="1" ht="30" x14ac:dyDescent="0.25">
      <c r="A1246" s="149">
        <f t="shared" si="145"/>
        <v>1093</v>
      </c>
      <c r="B1246" s="341" t="s">
        <v>1446</v>
      </c>
      <c r="C1246" s="149">
        <v>3497</v>
      </c>
      <c r="D1246" s="143" t="s">
        <v>1447</v>
      </c>
      <c r="E1246" s="144" t="s">
        <v>1240</v>
      </c>
      <c r="F1246" s="289">
        <v>4450</v>
      </c>
      <c r="G1246" s="289">
        <f t="shared" si="144"/>
        <v>11125</v>
      </c>
    </row>
    <row r="1247" spans="1:7" s="177" customFormat="1" x14ac:dyDescent="0.25">
      <c r="A1247" s="149">
        <f t="shared" si="145"/>
        <v>1094</v>
      </c>
      <c r="B1247" s="341" t="s">
        <v>4549</v>
      </c>
      <c r="C1247" s="149">
        <v>3498</v>
      </c>
      <c r="D1247" s="143" t="s">
        <v>110</v>
      </c>
      <c r="E1247" s="144" t="s">
        <v>1240</v>
      </c>
      <c r="F1247" s="151">
        <v>850</v>
      </c>
      <c r="G1247" s="289">
        <f t="shared" si="144"/>
        <v>2125</v>
      </c>
    </row>
    <row r="1248" spans="1:7" s="177" customFormat="1" x14ac:dyDescent="0.25">
      <c r="A1248" s="149"/>
      <c r="B1248" s="341"/>
      <c r="C1248" s="149"/>
      <c r="D1248" s="276" t="s">
        <v>111</v>
      </c>
      <c r="E1248" s="276"/>
      <c r="F1248" s="151"/>
      <c r="G1248" s="151"/>
    </row>
    <row r="1249" spans="1:7" s="177" customFormat="1" ht="30" x14ac:dyDescent="0.25">
      <c r="A1249" s="149">
        <f>A1247+1</f>
        <v>1095</v>
      </c>
      <c r="B1249" s="343" t="s">
        <v>5136</v>
      </c>
      <c r="C1249" s="149">
        <v>3499</v>
      </c>
      <c r="D1249" s="143" t="s">
        <v>1416</v>
      </c>
      <c r="E1249" s="144" t="s">
        <v>1240</v>
      </c>
      <c r="F1249" s="151">
        <v>250</v>
      </c>
      <c r="G1249" s="289">
        <f t="shared" ref="G1249:G1257" si="146">F1249*2.5</f>
        <v>625</v>
      </c>
    </row>
    <row r="1250" spans="1:7" s="177" customFormat="1" ht="30" x14ac:dyDescent="0.25">
      <c r="A1250" s="149">
        <f>A1249+1</f>
        <v>1096</v>
      </c>
      <c r="B1250" s="343" t="s">
        <v>5137</v>
      </c>
      <c r="C1250" s="149">
        <v>3500</v>
      </c>
      <c r="D1250" s="143" t="s">
        <v>1463</v>
      </c>
      <c r="E1250" s="144" t="s">
        <v>1240</v>
      </c>
      <c r="F1250" s="151">
        <v>250</v>
      </c>
      <c r="G1250" s="289">
        <f t="shared" si="146"/>
        <v>625</v>
      </c>
    </row>
    <row r="1251" spans="1:7" s="177" customFormat="1" ht="30" x14ac:dyDescent="0.25">
      <c r="A1251" s="149">
        <f t="shared" ref="A1251:A1257" si="147">A1250+1</f>
        <v>1097</v>
      </c>
      <c r="B1251" s="343" t="s">
        <v>5138</v>
      </c>
      <c r="C1251" s="149">
        <v>3501</v>
      </c>
      <c r="D1251" s="143" t="s">
        <v>5599</v>
      </c>
      <c r="E1251" s="144" t="s">
        <v>1240</v>
      </c>
      <c r="F1251" s="151">
        <v>4200</v>
      </c>
      <c r="G1251" s="289">
        <f t="shared" si="146"/>
        <v>10500</v>
      </c>
    </row>
    <row r="1252" spans="1:7" s="177" customFormat="1" x14ac:dyDescent="0.25">
      <c r="A1252" s="149">
        <f t="shared" si="147"/>
        <v>1098</v>
      </c>
      <c r="B1252" s="343" t="s">
        <v>5139</v>
      </c>
      <c r="C1252" s="149">
        <v>3502</v>
      </c>
      <c r="D1252" s="143" t="s">
        <v>1418</v>
      </c>
      <c r="E1252" s="144" t="s">
        <v>1240</v>
      </c>
      <c r="F1252" s="151">
        <v>370</v>
      </c>
      <c r="G1252" s="289">
        <f t="shared" si="146"/>
        <v>925</v>
      </c>
    </row>
    <row r="1253" spans="1:7" s="177" customFormat="1" ht="30" x14ac:dyDescent="0.25">
      <c r="A1253" s="149"/>
      <c r="B1253" s="343" t="s">
        <v>5807</v>
      </c>
      <c r="C1253" s="149">
        <v>9147</v>
      </c>
      <c r="D1253" s="143" t="s">
        <v>5806</v>
      </c>
      <c r="E1253" s="144" t="s">
        <v>1240</v>
      </c>
      <c r="F1253" s="151">
        <v>400</v>
      </c>
      <c r="G1253" s="289">
        <f t="shared" si="146"/>
        <v>1000</v>
      </c>
    </row>
    <row r="1254" spans="1:7" s="177" customFormat="1" x14ac:dyDescent="0.25">
      <c r="A1254" s="149">
        <f>A1252+1</f>
        <v>1099</v>
      </c>
      <c r="B1254" s="341" t="s">
        <v>112</v>
      </c>
      <c r="C1254" s="149">
        <v>3490</v>
      </c>
      <c r="D1254" s="143" t="s">
        <v>1419</v>
      </c>
      <c r="E1254" s="144" t="s">
        <v>1240</v>
      </c>
      <c r="F1254" s="151">
        <v>2200</v>
      </c>
      <c r="G1254" s="289">
        <f t="shared" si="146"/>
        <v>5500</v>
      </c>
    </row>
    <row r="1255" spans="1:7" s="177" customFormat="1" x14ac:dyDescent="0.25">
      <c r="A1255" s="149">
        <f t="shared" si="147"/>
        <v>1100</v>
      </c>
      <c r="B1255" s="341" t="s">
        <v>113</v>
      </c>
      <c r="C1255" s="149">
        <v>3491</v>
      </c>
      <c r="D1255" s="143" t="s">
        <v>1420</v>
      </c>
      <c r="E1255" s="144" t="s">
        <v>1240</v>
      </c>
      <c r="F1255" s="151">
        <v>3560</v>
      </c>
      <c r="G1255" s="289">
        <f t="shared" si="146"/>
        <v>8900</v>
      </c>
    </row>
    <row r="1256" spans="1:7" s="177" customFormat="1" ht="30" x14ac:dyDescent="0.25">
      <c r="A1256" s="149">
        <f t="shared" si="147"/>
        <v>1101</v>
      </c>
      <c r="B1256" s="343" t="s">
        <v>4709</v>
      </c>
      <c r="C1256" s="149">
        <v>2484</v>
      </c>
      <c r="D1256" s="143" t="s">
        <v>2655</v>
      </c>
      <c r="E1256" s="144" t="s">
        <v>1240</v>
      </c>
      <c r="F1256" s="151">
        <v>1730</v>
      </c>
      <c r="G1256" s="289">
        <f t="shared" si="146"/>
        <v>4325</v>
      </c>
    </row>
    <row r="1257" spans="1:7" s="177" customFormat="1" ht="30" x14ac:dyDescent="0.25">
      <c r="A1257" s="149">
        <f t="shared" si="147"/>
        <v>1102</v>
      </c>
      <c r="B1257" s="343" t="s">
        <v>2656</v>
      </c>
      <c r="C1257" s="149">
        <v>2498</v>
      </c>
      <c r="D1257" s="143" t="s">
        <v>4710</v>
      </c>
      <c r="E1257" s="144" t="s">
        <v>1240</v>
      </c>
      <c r="F1257" s="151">
        <v>800</v>
      </c>
      <c r="G1257" s="289">
        <f t="shared" si="146"/>
        <v>2000</v>
      </c>
    </row>
    <row r="1258" spans="1:7" s="177" customFormat="1" x14ac:dyDescent="0.25">
      <c r="A1258" s="149"/>
      <c r="B1258" s="341"/>
      <c r="C1258" s="149"/>
      <c r="D1258" s="276" t="s">
        <v>114</v>
      </c>
      <c r="E1258" s="276"/>
      <c r="F1258" s="151"/>
      <c r="G1258" s="151"/>
    </row>
    <row r="1259" spans="1:7" s="177" customFormat="1" x14ac:dyDescent="0.25">
      <c r="A1259" s="149">
        <f>A1257+1</f>
        <v>1103</v>
      </c>
      <c r="B1259" s="341" t="s">
        <v>4550</v>
      </c>
      <c r="C1259" s="149">
        <v>1591</v>
      </c>
      <c r="D1259" s="148" t="s">
        <v>115</v>
      </c>
      <c r="E1259" s="144" t="s">
        <v>1240</v>
      </c>
      <c r="F1259" s="151">
        <v>2100</v>
      </c>
      <c r="G1259" s="289">
        <f t="shared" ref="G1259:G1274" si="148">F1259*2.5</f>
        <v>5250</v>
      </c>
    </row>
    <row r="1260" spans="1:7" s="177" customFormat="1" x14ac:dyDescent="0.25">
      <c r="A1260" s="149">
        <f>A1259+1</f>
        <v>1104</v>
      </c>
      <c r="B1260" s="341" t="s">
        <v>4551</v>
      </c>
      <c r="C1260" s="149">
        <v>1592</v>
      </c>
      <c r="D1260" s="148" t="s">
        <v>116</v>
      </c>
      <c r="E1260" s="144" t="s">
        <v>1240</v>
      </c>
      <c r="F1260" s="151">
        <v>4100</v>
      </c>
      <c r="G1260" s="289">
        <f t="shared" si="148"/>
        <v>10250</v>
      </c>
    </row>
    <row r="1261" spans="1:7" s="177" customFormat="1" x14ac:dyDescent="0.25">
      <c r="A1261" s="149">
        <f t="shared" ref="A1261:A1274" si="149">A1260+1</f>
        <v>1105</v>
      </c>
      <c r="B1261" s="341" t="s">
        <v>4552</v>
      </c>
      <c r="C1261" s="149">
        <v>1593</v>
      </c>
      <c r="D1261" s="148" t="s">
        <v>1422</v>
      </c>
      <c r="E1261" s="144" t="s">
        <v>1240</v>
      </c>
      <c r="F1261" s="151">
        <v>1800</v>
      </c>
      <c r="G1261" s="289">
        <f t="shared" si="148"/>
        <v>4500</v>
      </c>
    </row>
    <row r="1262" spans="1:7" s="177" customFormat="1" x14ac:dyDescent="0.25">
      <c r="A1262" s="149">
        <f t="shared" si="149"/>
        <v>1106</v>
      </c>
      <c r="B1262" s="341" t="s">
        <v>4553</v>
      </c>
      <c r="C1262" s="149">
        <v>3503</v>
      </c>
      <c r="D1262" s="148" t="s">
        <v>1423</v>
      </c>
      <c r="E1262" s="144" t="s">
        <v>1240</v>
      </c>
      <c r="F1262" s="151">
        <v>850</v>
      </c>
      <c r="G1262" s="289">
        <f t="shared" si="148"/>
        <v>2125</v>
      </c>
    </row>
    <row r="1263" spans="1:7" s="177" customFormat="1" ht="30" x14ac:dyDescent="0.25">
      <c r="A1263" s="149">
        <f t="shared" si="149"/>
        <v>1107</v>
      </c>
      <c r="B1263" s="341" t="s">
        <v>1442</v>
      </c>
      <c r="C1263" s="149">
        <v>3504</v>
      </c>
      <c r="D1263" s="143" t="s">
        <v>1441</v>
      </c>
      <c r="E1263" s="144" t="s">
        <v>1240</v>
      </c>
      <c r="F1263" s="151">
        <v>8000</v>
      </c>
      <c r="G1263" s="289">
        <f t="shared" si="148"/>
        <v>20000</v>
      </c>
    </row>
    <row r="1264" spans="1:7" s="177" customFormat="1" x14ac:dyDescent="0.25">
      <c r="A1264" s="149">
        <f t="shared" si="149"/>
        <v>1108</v>
      </c>
      <c r="B1264" s="341" t="s">
        <v>4554</v>
      </c>
      <c r="C1264" s="149">
        <v>3505</v>
      </c>
      <c r="D1264" s="148" t="s">
        <v>1464</v>
      </c>
      <c r="E1264" s="144" t="s">
        <v>1240</v>
      </c>
      <c r="F1264" s="151">
        <v>3390</v>
      </c>
      <c r="G1264" s="289">
        <f t="shared" si="148"/>
        <v>8475</v>
      </c>
    </row>
    <row r="1265" spans="1:7" s="177" customFormat="1" ht="30" x14ac:dyDescent="0.25">
      <c r="A1265" s="149">
        <f t="shared" si="149"/>
        <v>1109</v>
      </c>
      <c r="B1265" s="341" t="s">
        <v>1559</v>
      </c>
      <c r="C1265" s="149">
        <v>3506</v>
      </c>
      <c r="D1265" s="143" t="s">
        <v>1558</v>
      </c>
      <c r="E1265" s="144" t="s">
        <v>1240</v>
      </c>
      <c r="F1265" s="151">
        <v>850</v>
      </c>
      <c r="G1265" s="289">
        <f t="shared" si="148"/>
        <v>2125</v>
      </c>
    </row>
    <row r="1266" spans="1:7" s="177" customFormat="1" ht="30" x14ac:dyDescent="0.25">
      <c r="A1266" s="149">
        <f t="shared" si="149"/>
        <v>1110</v>
      </c>
      <c r="B1266" s="343" t="s">
        <v>1468</v>
      </c>
      <c r="C1266" s="149">
        <v>3507</v>
      </c>
      <c r="D1266" s="143" t="s">
        <v>1469</v>
      </c>
      <c r="E1266" s="144" t="s">
        <v>1240</v>
      </c>
      <c r="F1266" s="151">
        <v>510</v>
      </c>
      <c r="G1266" s="289">
        <f t="shared" si="148"/>
        <v>1275</v>
      </c>
    </row>
    <row r="1267" spans="1:7" s="177" customFormat="1" ht="30" x14ac:dyDescent="0.25">
      <c r="A1267" s="149">
        <f t="shared" si="149"/>
        <v>1111</v>
      </c>
      <c r="B1267" s="341" t="s">
        <v>1429</v>
      </c>
      <c r="C1267" s="149">
        <v>3508</v>
      </c>
      <c r="D1267" s="143" t="s">
        <v>1428</v>
      </c>
      <c r="E1267" s="144" t="s">
        <v>1240</v>
      </c>
      <c r="F1267" s="151">
        <v>510</v>
      </c>
      <c r="G1267" s="289">
        <f t="shared" si="148"/>
        <v>1275</v>
      </c>
    </row>
    <row r="1268" spans="1:7" s="177" customFormat="1" x14ac:dyDescent="0.25">
      <c r="A1268" s="149">
        <f t="shared" si="149"/>
        <v>1112</v>
      </c>
      <c r="B1268" s="341" t="s">
        <v>117</v>
      </c>
      <c r="C1268" s="149">
        <v>3509</v>
      </c>
      <c r="D1268" s="148" t="s">
        <v>118</v>
      </c>
      <c r="E1268" s="144" t="s">
        <v>1240</v>
      </c>
      <c r="F1268" s="151">
        <v>4250</v>
      </c>
      <c r="G1268" s="289">
        <f t="shared" si="148"/>
        <v>10625</v>
      </c>
    </row>
    <row r="1269" spans="1:7" s="177" customFormat="1" ht="30" x14ac:dyDescent="0.25">
      <c r="A1269" s="149">
        <f t="shared" si="149"/>
        <v>1113</v>
      </c>
      <c r="B1269" s="341" t="s">
        <v>119</v>
      </c>
      <c r="C1269" s="149">
        <v>3510</v>
      </c>
      <c r="D1269" s="143" t="s">
        <v>5047</v>
      </c>
      <c r="E1269" s="144" t="s">
        <v>1240</v>
      </c>
      <c r="F1269" s="151">
        <v>850</v>
      </c>
      <c r="G1269" s="289">
        <f t="shared" si="148"/>
        <v>2125</v>
      </c>
    </row>
    <row r="1270" spans="1:7" s="177" customFormat="1" x14ac:dyDescent="0.25">
      <c r="A1270" s="149">
        <f t="shared" si="149"/>
        <v>1114</v>
      </c>
      <c r="B1270" s="341" t="s">
        <v>120</v>
      </c>
      <c r="C1270" s="149">
        <v>3511</v>
      </c>
      <c r="D1270" s="148" t="s">
        <v>1421</v>
      </c>
      <c r="E1270" s="144" t="s">
        <v>1240</v>
      </c>
      <c r="F1270" s="151">
        <v>4250</v>
      </c>
      <c r="G1270" s="289">
        <f t="shared" si="148"/>
        <v>10625</v>
      </c>
    </row>
    <row r="1271" spans="1:7" s="177" customFormat="1" x14ac:dyDescent="0.25">
      <c r="A1271" s="149">
        <f t="shared" si="149"/>
        <v>1115</v>
      </c>
      <c r="B1271" s="341" t="s">
        <v>121</v>
      </c>
      <c r="C1271" s="149">
        <v>3512</v>
      </c>
      <c r="D1271" s="148" t="s">
        <v>122</v>
      </c>
      <c r="E1271" s="144" t="s">
        <v>1240</v>
      </c>
      <c r="F1271" s="151">
        <v>4250</v>
      </c>
      <c r="G1271" s="289">
        <f t="shared" si="148"/>
        <v>10625</v>
      </c>
    </row>
    <row r="1272" spans="1:7" s="177" customFormat="1" x14ac:dyDescent="0.25">
      <c r="A1272" s="149">
        <f t="shared" si="149"/>
        <v>1116</v>
      </c>
      <c r="B1272" s="341" t="s">
        <v>1431</v>
      </c>
      <c r="C1272" s="149">
        <v>3513</v>
      </c>
      <c r="D1272" s="148" t="s">
        <v>1430</v>
      </c>
      <c r="E1272" s="144" t="s">
        <v>1240</v>
      </c>
      <c r="F1272" s="151">
        <v>1700</v>
      </c>
      <c r="G1272" s="289">
        <f t="shared" si="148"/>
        <v>4250</v>
      </c>
    </row>
    <row r="1273" spans="1:7" s="177" customFormat="1" x14ac:dyDescent="0.25">
      <c r="A1273" s="149">
        <f t="shared" si="149"/>
        <v>1117</v>
      </c>
      <c r="B1273" s="341" t="s">
        <v>1432</v>
      </c>
      <c r="C1273" s="149">
        <v>3514</v>
      </c>
      <c r="D1273" s="143" t="s">
        <v>1433</v>
      </c>
      <c r="E1273" s="144" t="s">
        <v>1240</v>
      </c>
      <c r="F1273" s="151">
        <v>1700</v>
      </c>
      <c r="G1273" s="289">
        <f t="shared" si="148"/>
        <v>4250</v>
      </c>
    </row>
    <row r="1274" spans="1:7" s="177" customFormat="1" x14ac:dyDescent="0.25">
      <c r="A1274" s="149">
        <f t="shared" si="149"/>
        <v>1118</v>
      </c>
      <c r="B1274" s="343" t="s">
        <v>1466</v>
      </c>
      <c r="C1274" s="149">
        <v>3515</v>
      </c>
      <c r="D1274" s="143" t="s">
        <v>1465</v>
      </c>
      <c r="E1274" s="144" t="s">
        <v>1240</v>
      </c>
      <c r="F1274" s="151">
        <v>850</v>
      </c>
      <c r="G1274" s="289">
        <f t="shared" si="148"/>
        <v>2125</v>
      </c>
    </row>
    <row r="1275" spans="1:7" s="177" customFormat="1" x14ac:dyDescent="0.25">
      <c r="A1275" s="149"/>
      <c r="B1275" s="357"/>
      <c r="C1275" s="149"/>
      <c r="D1275" s="276" t="s">
        <v>125</v>
      </c>
      <c r="E1275" s="276"/>
      <c r="F1275" s="151"/>
      <c r="G1275" s="612"/>
    </row>
    <row r="1276" spans="1:7" s="177" customFormat="1" ht="28.5" x14ac:dyDescent="0.25">
      <c r="A1276" s="286" t="s">
        <v>4792</v>
      </c>
      <c r="B1276" s="279" t="s">
        <v>4831</v>
      </c>
      <c r="C1276" s="249" t="s">
        <v>4832</v>
      </c>
      <c r="D1276" s="249" t="s">
        <v>126</v>
      </c>
      <c r="E1276" s="249" t="s">
        <v>867</v>
      </c>
      <c r="F1276" s="288" t="s">
        <v>4</v>
      </c>
      <c r="G1276" s="612"/>
    </row>
    <row r="1277" spans="1:7" s="177" customFormat="1" x14ac:dyDescent="0.25">
      <c r="A1277" s="277"/>
      <c r="B1277" s="341"/>
      <c r="C1277" s="149"/>
      <c r="D1277" s="295" t="s">
        <v>127</v>
      </c>
      <c r="E1277" s="295"/>
      <c r="F1277" s="151"/>
      <c r="G1277" s="612"/>
    </row>
    <row r="1278" spans="1:7" s="177" customFormat="1" ht="30" x14ac:dyDescent="0.25">
      <c r="A1278" s="277">
        <f>A1274+1</f>
        <v>1119</v>
      </c>
      <c r="B1278" s="341" t="s">
        <v>3611</v>
      </c>
      <c r="C1278" s="149">
        <v>6262</v>
      </c>
      <c r="D1278" s="247" t="s">
        <v>3612</v>
      </c>
      <c r="E1278" s="144" t="s">
        <v>4294</v>
      </c>
      <c r="F1278" s="151">
        <v>1320</v>
      </c>
      <c r="G1278" s="612"/>
    </row>
    <row r="1279" spans="1:7" s="177" customFormat="1" ht="30" x14ac:dyDescent="0.25">
      <c r="A1279" s="277">
        <f>A1278+1</f>
        <v>1120</v>
      </c>
      <c r="B1279" s="341" t="s">
        <v>5090</v>
      </c>
      <c r="C1279" s="149">
        <v>1355</v>
      </c>
      <c r="D1279" s="143" t="s">
        <v>5024</v>
      </c>
      <c r="E1279" s="144" t="s">
        <v>4294</v>
      </c>
      <c r="F1279" s="151">
        <v>740</v>
      </c>
      <c r="G1279" s="612"/>
    </row>
    <row r="1280" spans="1:7" s="177" customFormat="1" x14ac:dyDescent="0.25">
      <c r="A1280" s="277">
        <f t="shared" ref="A1280:A1300" si="150">A1279+1</f>
        <v>1121</v>
      </c>
      <c r="B1280" s="341" t="s">
        <v>5091</v>
      </c>
      <c r="C1280" s="149">
        <v>3556</v>
      </c>
      <c r="D1280" s="247" t="s">
        <v>5025</v>
      </c>
      <c r="E1280" s="144" t="s">
        <v>4294</v>
      </c>
      <c r="F1280" s="151">
        <v>630</v>
      </c>
      <c r="G1280" s="612"/>
    </row>
    <row r="1281" spans="1:7" s="177" customFormat="1" x14ac:dyDescent="0.25">
      <c r="A1281" s="277">
        <f t="shared" si="150"/>
        <v>1122</v>
      </c>
      <c r="B1281" s="341" t="s">
        <v>3613</v>
      </c>
      <c r="C1281" s="149">
        <v>1360</v>
      </c>
      <c r="D1281" s="247" t="s">
        <v>4990</v>
      </c>
      <c r="E1281" s="144" t="s">
        <v>4294</v>
      </c>
      <c r="F1281" s="151">
        <v>110</v>
      </c>
      <c r="G1281" s="612"/>
    </row>
    <row r="1282" spans="1:7" s="177" customFormat="1" x14ac:dyDescent="0.25">
      <c r="A1282" s="277">
        <f t="shared" si="150"/>
        <v>1123</v>
      </c>
      <c r="B1282" s="341" t="s">
        <v>3614</v>
      </c>
      <c r="C1282" s="149">
        <v>2442</v>
      </c>
      <c r="D1282" s="247" t="s">
        <v>4993</v>
      </c>
      <c r="E1282" s="144" t="s">
        <v>4294</v>
      </c>
      <c r="F1282" s="151">
        <v>130</v>
      </c>
      <c r="G1282" s="612"/>
    </row>
    <row r="1283" spans="1:7" s="177" customFormat="1" ht="30" x14ac:dyDescent="0.25">
      <c r="A1283" s="277">
        <f t="shared" si="150"/>
        <v>1124</v>
      </c>
      <c r="B1283" s="341" t="s">
        <v>3615</v>
      </c>
      <c r="C1283" s="149">
        <v>1361</v>
      </c>
      <c r="D1283" s="143" t="s">
        <v>4991</v>
      </c>
      <c r="E1283" s="144" t="s">
        <v>4294</v>
      </c>
      <c r="F1283" s="151">
        <v>100</v>
      </c>
      <c r="G1283" s="612"/>
    </row>
    <row r="1284" spans="1:7" s="177" customFormat="1" ht="45" x14ac:dyDescent="0.25">
      <c r="A1284" s="277">
        <f t="shared" si="150"/>
        <v>1125</v>
      </c>
      <c r="B1284" s="341" t="s">
        <v>3616</v>
      </c>
      <c r="C1284" s="149">
        <v>2443</v>
      </c>
      <c r="D1284" s="143" t="s">
        <v>4994</v>
      </c>
      <c r="E1284" s="144" t="s">
        <v>4294</v>
      </c>
      <c r="F1284" s="151">
        <v>110</v>
      </c>
      <c r="G1284" s="612"/>
    </row>
    <row r="1285" spans="1:7" s="177" customFormat="1" x14ac:dyDescent="0.25">
      <c r="A1285" s="277">
        <f t="shared" si="150"/>
        <v>1126</v>
      </c>
      <c r="B1285" s="341" t="s">
        <v>3617</v>
      </c>
      <c r="C1285" s="149">
        <v>1362</v>
      </c>
      <c r="D1285" s="247" t="s">
        <v>4992</v>
      </c>
      <c r="E1285" s="144" t="s">
        <v>4294</v>
      </c>
      <c r="F1285" s="151">
        <v>100</v>
      </c>
      <c r="G1285" s="612"/>
    </row>
    <row r="1286" spans="1:7" s="177" customFormat="1" x14ac:dyDescent="0.25">
      <c r="A1286" s="277">
        <f t="shared" si="150"/>
        <v>1127</v>
      </c>
      <c r="B1286" s="341" t="s">
        <v>3618</v>
      </c>
      <c r="C1286" s="149">
        <v>2445</v>
      </c>
      <c r="D1286" s="247" t="s">
        <v>4995</v>
      </c>
      <c r="E1286" s="144" t="s">
        <v>4294</v>
      </c>
      <c r="F1286" s="151">
        <v>110</v>
      </c>
      <c r="G1286" s="612"/>
    </row>
    <row r="1287" spans="1:7" s="177" customFormat="1" x14ac:dyDescent="0.25">
      <c r="A1287" s="277">
        <f t="shared" si="150"/>
        <v>1128</v>
      </c>
      <c r="B1287" s="343" t="s">
        <v>1715</v>
      </c>
      <c r="C1287" s="149">
        <v>1352</v>
      </c>
      <c r="D1287" s="143" t="s">
        <v>181</v>
      </c>
      <c r="E1287" s="144" t="s">
        <v>4294</v>
      </c>
      <c r="F1287" s="151">
        <v>220</v>
      </c>
      <c r="G1287" s="612"/>
    </row>
    <row r="1288" spans="1:7" s="177" customFormat="1" ht="30" x14ac:dyDescent="0.25">
      <c r="A1288" s="277">
        <f t="shared" si="150"/>
        <v>1129</v>
      </c>
      <c r="B1288" s="341" t="s">
        <v>3619</v>
      </c>
      <c r="C1288" s="149">
        <v>6435</v>
      </c>
      <c r="D1288" s="247" t="s">
        <v>3620</v>
      </c>
      <c r="E1288" s="144" t="s">
        <v>4294</v>
      </c>
      <c r="F1288" s="151">
        <v>660</v>
      </c>
      <c r="G1288" s="612"/>
    </row>
    <row r="1289" spans="1:7" s="177" customFormat="1" ht="45" x14ac:dyDescent="0.25">
      <c r="A1289" s="277">
        <f t="shared" si="150"/>
        <v>1130</v>
      </c>
      <c r="B1289" s="343" t="s">
        <v>3621</v>
      </c>
      <c r="C1289" s="149">
        <v>3580</v>
      </c>
      <c r="D1289" s="143" t="s">
        <v>3622</v>
      </c>
      <c r="E1289" s="144" t="s">
        <v>4294</v>
      </c>
      <c r="F1289" s="151">
        <v>980</v>
      </c>
      <c r="G1289" s="612"/>
    </row>
    <row r="1290" spans="1:7" s="177" customFormat="1" ht="45" x14ac:dyDescent="0.25">
      <c r="A1290" s="277">
        <f t="shared" si="150"/>
        <v>1131</v>
      </c>
      <c r="B1290" s="341" t="s">
        <v>3623</v>
      </c>
      <c r="C1290" s="149">
        <v>2566</v>
      </c>
      <c r="D1290" s="296" t="s">
        <v>3624</v>
      </c>
      <c r="E1290" s="144" t="s">
        <v>4294</v>
      </c>
      <c r="F1290" s="151">
        <v>175</v>
      </c>
      <c r="G1290" s="612"/>
    </row>
    <row r="1291" spans="1:7" s="177" customFormat="1" x14ac:dyDescent="0.25">
      <c r="A1291" s="277">
        <f t="shared" si="150"/>
        <v>1132</v>
      </c>
      <c r="B1291" s="343" t="s">
        <v>1713</v>
      </c>
      <c r="C1291" s="149">
        <v>1353</v>
      </c>
      <c r="D1291" s="143" t="s">
        <v>1712</v>
      </c>
      <c r="E1291" s="144" t="s">
        <v>4294</v>
      </c>
      <c r="F1291" s="151">
        <v>300</v>
      </c>
      <c r="G1291" s="612"/>
    </row>
    <row r="1292" spans="1:7" s="177" customFormat="1" ht="30" x14ac:dyDescent="0.25">
      <c r="A1292" s="277">
        <f t="shared" si="150"/>
        <v>1133</v>
      </c>
      <c r="B1292" s="343" t="s">
        <v>1714</v>
      </c>
      <c r="C1292" s="149">
        <v>1354</v>
      </c>
      <c r="D1292" s="143" t="s">
        <v>128</v>
      </c>
      <c r="E1292" s="144" t="s">
        <v>4294</v>
      </c>
      <c r="F1292" s="151">
        <v>330</v>
      </c>
      <c r="G1292" s="612"/>
    </row>
    <row r="1293" spans="1:7" s="177" customFormat="1" x14ac:dyDescent="0.25">
      <c r="A1293" s="277">
        <f t="shared" si="150"/>
        <v>1134</v>
      </c>
      <c r="B1293" s="341" t="s">
        <v>3625</v>
      </c>
      <c r="C1293" s="149">
        <v>1391</v>
      </c>
      <c r="D1293" s="143" t="s">
        <v>1555</v>
      </c>
      <c r="E1293" s="144" t="s">
        <v>4294</v>
      </c>
      <c r="F1293" s="151">
        <v>460</v>
      </c>
      <c r="G1293" s="612"/>
    </row>
    <row r="1294" spans="1:7" s="177" customFormat="1" ht="30" x14ac:dyDescent="0.25">
      <c r="A1294" s="277">
        <f t="shared" si="150"/>
        <v>1135</v>
      </c>
      <c r="B1294" s="341" t="s">
        <v>3626</v>
      </c>
      <c r="C1294" s="149">
        <v>1363</v>
      </c>
      <c r="D1294" s="143" t="s">
        <v>1529</v>
      </c>
      <c r="E1294" s="144" t="s">
        <v>4294</v>
      </c>
      <c r="F1294" s="151">
        <v>415</v>
      </c>
      <c r="G1294" s="612"/>
    </row>
    <row r="1295" spans="1:7" s="177" customFormat="1" ht="30" x14ac:dyDescent="0.25">
      <c r="A1295" s="277">
        <f t="shared" si="150"/>
        <v>1136</v>
      </c>
      <c r="B1295" s="341" t="s">
        <v>3627</v>
      </c>
      <c r="C1295" s="149">
        <v>3579</v>
      </c>
      <c r="D1295" s="247" t="s">
        <v>3628</v>
      </c>
      <c r="E1295" s="144" t="s">
        <v>4294</v>
      </c>
      <c r="F1295" s="151">
        <v>385</v>
      </c>
      <c r="G1295" s="612"/>
    </row>
    <row r="1296" spans="1:7" s="177" customFormat="1" ht="45" x14ac:dyDescent="0.25">
      <c r="A1296" s="277">
        <f t="shared" si="150"/>
        <v>1137</v>
      </c>
      <c r="B1296" s="341" t="s">
        <v>3629</v>
      </c>
      <c r="C1296" s="149">
        <v>7067</v>
      </c>
      <c r="D1296" s="247" t="s">
        <v>4863</v>
      </c>
      <c r="E1296" s="144" t="s">
        <v>4294</v>
      </c>
      <c r="F1296" s="151">
        <v>415</v>
      </c>
      <c r="G1296" s="612"/>
    </row>
    <row r="1297" spans="1:7" s="177" customFormat="1" ht="30" x14ac:dyDescent="0.25">
      <c r="A1297" s="277">
        <f t="shared" si="150"/>
        <v>1138</v>
      </c>
      <c r="B1297" s="341" t="s">
        <v>4896</v>
      </c>
      <c r="C1297" s="144">
        <v>8904</v>
      </c>
      <c r="D1297" s="247" t="s">
        <v>4897</v>
      </c>
      <c r="E1297" s="144" t="s">
        <v>4294</v>
      </c>
      <c r="F1297" s="289">
        <v>385</v>
      </c>
      <c r="G1297" s="612"/>
    </row>
    <row r="1298" spans="1:7" s="177" customFormat="1" ht="30" x14ac:dyDescent="0.25">
      <c r="A1298" s="277">
        <f t="shared" si="150"/>
        <v>1139</v>
      </c>
      <c r="B1298" s="341" t="s">
        <v>3630</v>
      </c>
      <c r="C1298" s="149">
        <v>6296</v>
      </c>
      <c r="D1298" s="247" t="s">
        <v>3631</v>
      </c>
      <c r="E1298" s="144" t="s">
        <v>4294</v>
      </c>
      <c r="F1298" s="151">
        <v>770</v>
      </c>
      <c r="G1298" s="612"/>
    </row>
    <row r="1299" spans="1:7" s="177" customFormat="1" ht="60" x14ac:dyDescent="0.25">
      <c r="A1299" s="277">
        <f t="shared" si="150"/>
        <v>1140</v>
      </c>
      <c r="B1299" s="341" t="s">
        <v>3632</v>
      </c>
      <c r="C1299" s="149">
        <v>7068</v>
      </c>
      <c r="D1299" s="247" t="s">
        <v>4864</v>
      </c>
      <c r="E1299" s="144" t="s">
        <v>4294</v>
      </c>
      <c r="F1299" s="151">
        <v>825</v>
      </c>
      <c r="G1299" s="612"/>
    </row>
    <row r="1300" spans="1:7" s="650" customFormat="1" ht="30" x14ac:dyDescent="0.25">
      <c r="A1300" s="649">
        <f t="shared" si="150"/>
        <v>1141</v>
      </c>
      <c r="B1300" s="267" t="s">
        <v>5868</v>
      </c>
      <c r="C1300" s="651">
        <v>2441</v>
      </c>
      <c r="D1300" s="265" t="s">
        <v>5869</v>
      </c>
      <c r="E1300" s="266" t="s">
        <v>4294</v>
      </c>
      <c r="F1300" s="264">
        <v>410</v>
      </c>
    </row>
    <row r="1301" spans="1:7" s="177" customFormat="1" x14ac:dyDescent="0.25">
      <c r="A1301" s="277"/>
      <c r="B1301" s="341"/>
      <c r="C1301" s="149"/>
      <c r="D1301" s="276" t="s">
        <v>129</v>
      </c>
      <c r="E1301" s="276"/>
      <c r="F1301" s="151"/>
      <c r="G1301" s="612"/>
    </row>
    <row r="1302" spans="1:7" s="177" customFormat="1" x14ac:dyDescent="0.25">
      <c r="A1302" s="277">
        <v>1136</v>
      </c>
      <c r="B1302" s="341" t="s">
        <v>3633</v>
      </c>
      <c r="C1302" s="149">
        <v>1365</v>
      </c>
      <c r="D1302" s="247" t="s">
        <v>130</v>
      </c>
      <c r="E1302" s="144" t="s">
        <v>4294</v>
      </c>
      <c r="F1302" s="151">
        <v>130</v>
      </c>
      <c r="G1302" s="612"/>
    </row>
    <row r="1303" spans="1:7" s="177" customFormat="1" x14ac:dyDescent="0.25">
      <c r="A1303" s="277">
        <f>A1302+1</f>
        <v>1137</v>
      </c>
      <c r="B1303" s="343" t="s">
        <v>1568</v>
      </c>
      <c r="C1303" s="149">
        <v>1368</v>
      </c>
      <c r="D1303" s="247" t="s">
        <v>131</v>
      </c>
      <c r="E1303" s="144" t="s">
        <v>4294</v>
      </c>
      <c r="F1303" s="151">
        <v>140</v>
      </c>
      <c r="G1303" s="612"/>
    </row>
    <row r="1304" spans="1:7" s="177" customFormat="1" ht="30" x14ac:dyDescent="0.25">
      <c r="A1304" s="277">
        <f t="shared" ref="A1304:A1309" si="151">A1303+1</f>
        <v>1138</v>
      </c>
      <c r="B1304" s="343" t="s">
        <v>1717</v>
      </c>
      <c r="C1304" s="149">
        <v>1366</v>
      </c>
      <c r="D1304" s="143" t="s">
        <v>1716</v>
      </c>
      <c r="E1304" s="144" t="s">
        <v>4294</v>
      </c>
      <c r="F1304" s="151">
        <v>250</v>
      </c>
      <c r="G1304" s="612"/>
    </row>
    <row r="1305" spans="1:7" s="177" customFormat="1" ht="30" x14ac:dyDescent="0.25">
      <c r="A1305" s="277">
        <f t="shared" si="151"/>
        <v>1139</v>
      </c>
      <c r="B1305" s="343" t="s">
        <v>3634</v>
      </c>
      <c r="C1305" s="149">
        <v>1370</v>
      </c>
      <c r="D1305" s="247" t="s">
        <v>3635</v>
      </c>
      <c r="E1305" s="144" t="s">
        <v>4294</v>
      </c>
      <c r="F1305" s="151">
        <v>165</v>
      </c>
      <c r="G1305" s="612"/>
    </row>
    <row r="1306" spans="1:7" s="177" customFormat="1" ht="30" x14ac:dyDescent="0.25">
      <c r="A1306" s="277">
        <f t="shared" si="151"/>
        <v>1140</v>
      </c>
      <c r="B1306" s="343" t="s">
        <v>5140</v>
      </c>
      <c r="C1306" s="149">
        <v>1369</v>
      </c>
      <c r="D1306" s="143" t="s">
        <v>5092</v>
      </c>
      <c r="E1306" s="144" t="s">
        <v>4294</v>
      </c>
      <c r="F1306" s="151">
        <v>250</v>
      </c>
      <c r="G1306" s="612"/>
    </row>
    <row r="1307" spans="1:7" s="177" customFormat="1" ht="30" x14ac:dyDescent="0.25">
      <c r="A1307" s="277">
        <f t="shared" si="151"/>
        <v>1141</v>
      </c>
      <c r="B1307" s="343" t="s">
        <v>3636</v>
      </c>
      <c r="C1307" s="149">
        <v>2565</v>
      </c>
      <c r="D1307" s="143" t="s">
        <v>3637</v>
      </c>
      <c r="E1307" s="144" t="s">
        <v>4294</v>
      </c>
      <c r="F1307" s="151">
        <v>330</v>
      </c>
      <c r="G1307" s="612"/>
    </row>
    <row r="1308" spans="1:7" s="177" customFormat="1" x14ac:dyDescent="0.25">
      <c r="A1308" s="277">
        <f t="shared" si="151"/>
        <v>1142</v>
      </c>
      <c r="B1308" s="341" t="s">
        <v>3638</v>
      </c>
      <c r="C1308" s="149">
        <v>1364</v>
      </c>
      <c r="D1308" s="247" t="s">
        <v>1776</v>
      </c>
      <c r="E1308" s="144" t="s">
        <v>4294</v>
      </c>
      <c r="F1308" s="151">
        <v>310</v>
      </c>
      <c r="G1308" s="612"/>
    </row>
    <row r="1309" spans="1:7" s="177" customFormat="1" x14ac:dyDescent="0.25">
      <c r="A1309" s="277">
        <f t="shared" si="151"/>
        <v>1143</v>
      </c>
      <c r="B1309" s="341" t="s">
        <v>3639</v>
      </c>
      <c r="C1309" s="149">
        <v>2349</v>
      </c>
      <c r="D1309" s="247" t="s">
        <v>1777</v>
      </c>
      <c r="E1309" s="144" t="s">
        <v>4294</v>
      </c>
      <c r="F1309" s="151">
        <v>470</v>
      </c>
      <c r="G1309" s="612"/>
    </row>
    <row r="1310" spans="1:7" s="177" customFormat="1" x14ac:dyDescent="0.25">
      <c r="A1310" s="277"/>
      <c r="B1310" s="341"/>
      <c r="C1310" s="149"/>
      <c r="D1310" s="276" t="s">
        <v>132</v>
      </c>
      <c r="E1310" s="276"/>
      <c r="F1310" s="151"/>
      <c r="G1310" s="612"/>
    </row>
    <row r="1311" spans="1:7" s="177" customFormat="1" x14ac:dyDescent="0.25">
      <c r="A1311" s="277">
        <f>A1309+1</f>
        <v>1144</v>
      </c>
      <c r="B1311" s="343" t="s">
        <v>1719</v>
      </c>
      <c r="C1311" s="149">
        <v>1376</v>
      </c>
      <c r="D1311" s="143" t="s">
        <v>1718</v>
      </c>
      <c r="E1311" s="144" t="s">
        <v>4294</v>
      </c>
      <c r="F1311" s="151">
        <v>150</v>
      </c>
      <c r="G1311" s="612"/>
    </row>
    <row r="1312" spans="1:7" s="177" customFormat="1" x14ac:dyDescent="0.25">
      <c r="A1312" s="277">
        <f>A1311+1</f>
        <v>1145</v>
      </c>
      <c r="B1312" s="341" t="s">
        <v>3640</v>
      </c>
      <c r="C1312" s="149">
        <v>1377</v>
      </c>
      <c r="D1312" s="143" t="s">
        <v>133</v>
      </c>
      <c r="E1312" s="144" t="s">
        <v>4294</v>
      </c>
      <c r="F1312" s="151">
        <v>150</v>
      </c>
      <c r="G1312" s="612"/>
    </row>
    <row r="1313" spans="1:7" s="177" customFormat="1" ht="30" x14ac:dyDescent="0.25">
      <c r="A1313" s="277">
        <f t="shared" ref="A1313:A1323" si="152">A1312+1</f>
        <v>1146</v>
      </c>
      <c r="B1313" s="343" t="s">
        <v>3641</v>
      </c>
      <c r="C1313" s="149">
        <v>1375</v>
      </c>
      <c r="D1313" s="143" t="s">
        <v>3642</v>
      </c>
      <c r="E1313" s="144" t="s">
        <v>4294</v>
      </c>
      <c r="F1313" s="151">
        <v>470</v>
      </c>
      <c r="G1313" s="612"/>
    </row>
    <row r="1314" spans="1:7" s="177" customFormat="1" ht="30" x14ac:dyDescent="0.25">
      <c r="A1314" s="277">
        <f t="shared" si="152"/>
        <v>1147</v>
      </c>
      <c r="B1314" s="341" t="s">
        <v>3643</v>
      </c>
      <c r="C1314" s="149">
        <v>2567</v>
      </c>
      <c r="D1314" s="247" t="s">
        <v>4985</v>
      </c>
      <c r="E1314" s="144" t="s">
        <v>4294</v>
      </c>
      <c r="F1314" s="151">
        <v>310</v>
      </c>
      <c r="G1314" s="612"/>
    </row>
    <row r="1315" spans="1:7" s="177" customFormat="1" x14ac:dyDescent="0.25">
      <c r="A1315" s="277">
        <f t="shared" si="152"/>
        <v>1148</v>
      </c>
      <c r="B1315" s="341" t="s">
        <v>3644</v>
      </c>
      <c r="C1315" s="149">
        <v>1472</v>
      </c>
      <c r="D1315" s="143" t="s">
        <v>136</v>
      </c>
      <c r="E1315" s="144" t="s">
        <v>4294</v>
      </c>
      <c r="F1315" s="151">
        <v>275</v>
      </c>
      <c r="G1315" s="612"/>
    </row>
    <row r="1316" spans="1:7" s="177" customFormat="1" x14ac:dyDescent="0.25">
      <c r="A1316" s="277">
        <f t="shared" si="152"/>
        <v>1149</v>
      </c>
      <c r="B1316" s="341" t="s">
        <v>3645</v>
      </c>
      <c r="C1316" s="149">
        <v>1474</v>
      </c>
      <c r="D1316" s="148" t="s">
        <v>4986</v>
      </c>
      <c r="E1316" s="144" t="s">
        <v>4294</v>
      </c>
      <c r="F1316" s="151">
        <v>300</v>
      </c>
      <c r="G1316" s="612"/>
    </row>
    <row r="1317" spans="1:7" s="177" customFormat="1" ht="30" x14ac:dyDescent="0.25">
      <c r="A1317" s="277">
        <f t="shared" si="152"/>
        <v>1150</v>
      </c>
      <c r="B1317" s="343" t="s">
        <v>1584</v>
      </c>
      <c r="C1317" s="149">
        <v>1381</v>
      </c>
      <c r="D1317" s="143" t="s">
        <v>1583</v>
      </c>
      <c r="E1317" s="144" t="s">
        <v>4294</v>
      </c>
      <c r="F1317" s="151">
        <v>165</v>
      </c>
      <c r="G1317" s="612"/>
    </row>
    <row r="1318" spans="1:7" s="177" customFormat="1" ht="30" x14ac:dyDescent="0.25">
      <c r="A1318" s="277">
        <f t="shared" si="152"/>
        <v>1151</v>
      </c>
      <c r="B1318" s="341" t="s">
        <v>3646</v>
      </c>
      <c r="C1318" s="149">
        <v>1382</v>
      </c>
      <c r="D1318" s="143" t="s">
        <v>135</v>
      </c>
      <c r="E1318" s="144" t="s">
        <v>4294</v>
      </c>
      <c r="F1318" s="151">
        <v>165</v>
      </c>
      <c r="G1318" s="612"/>
    </row>
    <row r="1319" spans="1:7" s="177" customFormat="1" x14ac:dyDescent="0.25">
      <c r="A1319" s="277">
        <f t="shared" si="152"/>
        <v>1152</v>
      </c>
      <c r="B1319" s="341" t="s">
        <v>3647</v>
      </c>
      <c r="C1319" s="149">
        <v>1379</v>
      </c>
      <c r="D1319" s="247" t="s">
        <v>134</v>
      </c>
      <c r="E1319" s="144" t="s">
        <v>4294</v>
      </c>
      <c r="F1319" s="151">
        <v>240</v>
      </c>
      <c r="G1319" s="612"/>
    </row>
    <row r="1320" spans="1:7" s="177" customFormat="1" ht="30" x14ac:dyDescent="0.25">
      <c r="A1320" s="277">
        <f t="shared" si="152"/>
        <v>1153</v>
      </c>
      <c r="B1320" s="341" t="s">
        <v>3648</v>
      </c>
      <c r="C1320" s="149">
        <v>1380</v>
      </c>
      <c r="D1320" s="296" t="s">
        <v>3649</v>
      </c>
      <c r="E1320" s="144" t="s">
        <v>4294</v>
      </c>
      <c r="F1320" s="151">
        <v>165</v>
      </c>
      <c r="G1320" s="612"/>
    </row>
    <row r="1321" spans="1:7" s="177" customFormat="1" x14ac:dyDescent="0.25">
      <c r="A1321" s="277">
        <f t="shared" si="152"/>
        <v>1154</v>
      </c>
      <c r="B1321" s="341" t="s">
        <v>3650</v>
      </c>
      <c r="C1321" s="149">
        <v>1374</v>
      </c>
      <c r="D1321" s="143" t="s">
        <v>1567</v>
      </c>
      <c r="E1321" s="144" t="s">
        <v>4294</v>
      </c>
      <c r="F1321" s="151">
        <v>330</v>
      </c>
      <c r="G1321" s="612"/>
    </row>
    <row r="1322" spans="1:7" s="177" customFormat="1" x14ac:dyDescent="0.25">
      <c r="A1322" s="277">
        <f t="shared" si="152"/>
        <v>1155</v>
      </c>
      <c r="B1322" s="341" t="s">
        <v>3651</v>
      </c>
      <c r="C1322" s="149" t="s">
        <v>215</v>
      </c>
      <c r="D1322" s="143" t="s">
        <v>3652</v>
      </c>
      <c r="E1322" s="144" t="s">
        <v>4294</v>
      </c>
      <c r="F1322" s="151">
        <v>360</v>
      </c>
      <c r="G1322" s="612"/>
    </row>
    <row r="1323" spans="1:7" s="177" customFormat="1" x14ac:dyDescent="0.25">
      <c r="A1323" s="277">
        <f t="shared" si="152"/>
        <v>1156</v>
      </c>
      <c r="B1323" s="343" t="s">
        <v>1721</v>
      </c>
      <c r="C1323" s="149">
        <v>1378</v>
      </c>
      <c r="D1323" s="143" t="s">
        <v>1720</v>
      </c>
      <c r="E1323" s="144" t="s">
        <v>4294</v>
      </c>
      <c r="F1323" s="151">
        <v>400</v>
      </c>
      <c r="G1323" s="612"/>
    </row>
    <row r="1324" spans="1:7" s="177" customFormat="1" x14ac:dyDescent="0.25">
      <c r="A1324" s="277"/>
      <c r="B1324" s="341"/>
      <c r="C1324" s="149"/>
      <c r="D1324" s="276" t="s">
        <v>137</v>
      </c>
      <c r="E1324" s="276"/>
      <c r="F1324" s="151"/>
      <c r="G1324" s="612"/>
    </row>
    <row r="1325" spans="1:7" s="177" customFormat="1" x14ac:dyDescent="0.25">
      <c r="A1325" s="277">
        <f>A1323+1</f>
        <v>1157</v>
      </c>
      <c r="B1325" s="343" t="s">
        <v>1722</v>
      </c>
      <c r="C1325" s="149">
        <v>1417</v>
      </c>
      <c r="D1325" s="143" t="s">
        <v>138</v>
      </c>
      <c r="E1325" s="144" t="s">
        <v>4294</v>
      </c>
      <c r="F1325" s="151">
        <v>470</v>
      </c>
      <c r="G1325" s="612"/>
    </row>
    <row r="1326" spans="1:7" s="177" customFormat="1" x14ac:dyDescent="0.25">
      <c r="A1326" s="277">
        <f>A1325+1</f>
        <v>1158</v>
      </c>
      <c r="B1326" s="343" t="s">
        <v>3653</v>
      </c>
      <c r="C1326" s="149">
        <v>1384</v>
      </c>
      <c r="D1326" s="296" t="s">
        <v>3654</v>
      </c>
      <c r="E1326" s="144" t="s">
        <v>4294</v>
      </c>
      <c r="F1326" s="151">
        <v>240</v>
      </c>
      <c r="G1326" s="612"/>
    </row>
    <row r="1327" spans="1:7" s="177" customFormat="1" ht="30" x14ac:dyDescent="0.25">
      <c r="A1327" s="277">
        <f t="shared" ref="A1327:A1331" si="153">A1326+1</f>
        <v>1159</v>
      </c>
      <c r="B1327" s="343" t="s">
        <v>3655</v>
      </c>
      <c r="C1327" s="149">
        <v>2985</v>
      </c>
      <c r="D1327" s="143" t="s">
        <v>3656</v>
      </c>
      <c r="E1327" s="144" t="s">
        <v>4294</v>
      </c>
      <c r="F1327" s="151">
        <v>470</v>
      </c>
      <c r="G1327" s="612"/>
    </row>
    <row r="1328" spans="1:7" s="177" customFormat="1" ht="30" x14ac:dyDescent="0.25">
      <c r="A1328" s="277">
        <f t="shared" si="153"/>
        <v>1160</v>
      </c>
      <c r="B1328" s="341" t="s">
        <v>3657</v>
      </c>
      <c r="C1328" s="149">
        <v>8719</v>
      </c>
      <c r="D1328" s="296" t="s">
        <v>3658</v>
      </c>
      <c r="E1328" s="144" t="s">
        <v>4294</v>
      </c>
      <c r="F1328" s="289">
        <v>385</v>
      </c>
      <c r="G1328" s="612"/>
    </row>
    <row r="1329" spans="1:7" s="177" customFormat="1" ht="30" x14ac:dyDescent="0.25">
      <c r="A1329" s="277">
        <f t="shared" si="153"/>
        <v>1161</v>
      </c>
      <c r="B1329" s="341" t="s">
        <v>3659</v>
      </c>
      <c r="C1329" s="149">
        <v>1386</v>
      </c>
      <c r="D1329" s="143" t="s">
        <v>1589</v>
      </c>
      <c r="E1329" s="144" t="s">
        <v>4294</v>
      </c>
      <c r="F1329" s="151">
        <v>165</v>
      </c>
      <c r="G1329" s="612"/>
    </row>
    <row r="1330" spans="1:7" s="177" customFormat="1" ht="30" x14ac:dyDescent="0.25">
      <c r="A1330" s="277">
        <f t="shared" si="153"/>
        <v>1162</v>
      </c>
      <c r="B1330" s="341" t="s">
        <v>3660</v>
      </c>
      <c r="C1330" s="149">
        <v>1387</v>
      </c>
      <c r="D1330" s="143" t="s">
        <v>1587</v>
      </c>
      <c r="E1330" s="144" t="s">
        <v>4294</v>
      </c>
      <c r="F1330" s="151">
        <v>165</v>
      </c>
      <c r="G1330" s="612"/>
    </row>
    <row r="1331" spans="1:7" s="177" customFormat="1" ht="30" x14ac:dyDescent="0.25">
      <c r="A1331" s="277">
        <f t="shared" si="153"/>
        <v>1163</v>
      </c>
      <c r="B1331" s="341" t="s">
        <v>3661</v>
      </c>
      <c r="C1331" s="149">
        <v>1388</v>
      </c>
      <c r="D1331" s="143" t="s">
        <v>1588</v>
      </c>
      <c r="E1331" s="144" t="s">
        <v>4294</v>
      </c>
      <c r="F1331" s="151">
        <v>165</v>
      </c>
      <c r="G1331" s="612"/>
    </row>
    <row r="1332" spans="1:7" s="177" customFormat="1" x14ac:dyDescent="0.25">
      <c r="A1332" s="277"/>
      <c r="B1332" s="341"/>
      <c r="C1332" s="149"/>
      <c r="D1332" s="276" t="s">
        <v>139</v>
      </c>
      <c r="E1332" s="276"/>
      <c r="F1332" s="151"/>
      <c r="G1332" s="612"/>
    </row>
    <row r="1333" spans="1:7" s="177" customFormat="1" ht="30" x14ac:dyDescent="0.25">
      <c r="A1333" s="277">
        <f>A1331+1</f>
        <v>1164</v>
      </c>
      <c r="B1333" s="343" t="s">
        <v>1726</v>
      </c>
      <c r="C1333" s="149">
        <v>2986</v>
      </c>
      <c r="D1333" s="143" t="s">
        <v>1725</v>
      </c>
      <c r="E1333" s="144" t="s">
        <v>4294</v>
      </c>
      <c r="F1333" s="151">
        <v>440</v>
      </c>
      <c r="G1333" s="612"/>
    </row>
    <row r="1334" spans="1:7" s="177" customFormat="1" ht="30" x14ac:dyDescent="0.25">
      <c r="A1334" s="277">
        <f>A1333+1</f>
        <v>1165</v>
      </c>
      <c r="B1334" s="343" t="s">
        <v>1724</v>
      </c>
      <c r="C1334" s="149">
        <v>1373</v>
      </c>
      <c r="D1334" s="143" t="s">
        <v>1723</v>
      </c>
      <c r="E1334" s="144" t="s">
        <v>4294</v>
      </c>
      <c r="F1334" s="151">
        <v>440</v>
      </c>
      <c r="G1334" s="612"/>
    </row>
    <row r="1335" spans="1:7" s="177" customFormat="1" ht="30" x14ac:dyDescent="0.25">
      <c r="A1335" s="277">
        <f>A1334+1</f>
        <v>1166</v>
      </c>
      <c r="B1335" s="341" t="s">
        <v>3663</v>
      </c>
      <c r="C1335" s="149">
        <v>7050</v>
      </c>
      <c r="D1335" s="143" t="s">
        <v>3664</v>
      </c>
      <c r="E1335" s="144" t="s">
        <v>4294</v>
      </c>
      <c r="F1335" s="151">
        <v>660</v>
      </c>
      <c r="G1335" s="612"/>
    </row>
    <row r="1336" spans="1:7" s="177" customFormat="1" x14ac:dyDescent="0.25">
      <c r="A1336" s="277"/>
      <c r="B1336" s="341"/>
      <c r="C1336" s="149"/>
      <c r="D1336" s="276" t="s">
        <v>140</v>
      </c>
      <c r="E1336" s="295"/>
      <c r="F1336" s="151"/>
      <c r="G1336" s="612"/>
    </row>
    <row r="1337" spans="1:7" s="177" customFormat="1" ht="30" x14ac:dyDescent="0.25">
      <c r="A1337" s="277">
        <f>A1335+1</f>
        <v>1167</v>
      </c>
      <c r="B1337" s="343" t="s">
        <v>3665</v>
      </c>
      <c r="C1337" s="149">
        <v>1412</v>
      </c>
      <c r="D1337" s="296" t="s">
        <v>3666</v>
      </c>
      <c r="E1337" s="144" t="s">
        <v>4294</v>
      </c>
      <c r="F1337" s="151">
        <v>310</v>
      </c>
      <c r="G1337" s="612"/>
    </row>
    <row r="1338" spans="1:7" s="177" customFormat="1" x14ac:dyDescent="0.25">
      <c r="A1338" s="277">
        <f>A1337+1</f>
        <v>1168</v>
      </c>
      <c r="B1338" s="343" t="s">
        <v>1731</v>
      </c>
      <c r="C1338" s="149" t="s">
        <v>142</v>
      </c>
      <c r="D1338" s="143" t="s">
        <v>1730</v>
      </c>
      <c r="E1338" s="144" t="s">
        <v>4294</v>
      </c>
      <c r="F1338" s="151">
        <v>440</v>
      </c>
      <c r="G1338" s="612"/>
    </row>
    <row r="1339" spans="1:7" s="177" customFormat="1" ht="30" x14ac:dyDescent="0.25">
      <c r="A1339" s="277">
        <f t="shared" ref="A1339:A1365" si="154">A1338+1</f>
        <v>1169</v>
      </c>
      <c r="B1339" s="341" t="s">
        <v>3667</v>
      </c>
      <c r="C1339" s="149">
        <v>1413</v>
      </c>
      <c r="D1339" s="247" t="s">
        <v>3668</v>
      </c>
      <c r="E1339" s="144" t="s">
        <v>4294</v>
      </c>
      <c r="F1339" s="151">
        <v>630</v>
      </c>
      <c r="G1339" s="612"/>
    </row>
    <row r="1340" spans="1:7" s="177" customFormat="1" ht="30" x14ac:dyDescent="0.25">
      <c r="A1340" s="277">
        <f t="shared" si="154"/>
        <v>1170</v>
      </c>
      <c r="B1340" s="341" t="s">
        <v>3669</v>
      </c>
      <c r="C1340" s="149">
        <v>1410</v>
      </c>
      <c r="D1340" s="247" t="s">
        <v>1476</v>
      </c>
      <c r="E1340" s="144" t="s">
        <v>4294</v>
      </c>
      <c r="F1340" s="151">
        <v>310</v>
      </c>
      <c r="G1340" s="612"/>
    </row>
    <row r="1341" spans="1:7" s="177" customFormat="1" ht="45" x14ac:dyDescent="0.25">
      <c r="A1341" s="277">
        <f t="shared" si="154"/>
        <v>1171</v>
      </c>
      <c r="B1341" s="341" t="s">
        <v>3670</v>
      </c>
      <c r="C1341" s="149">
        <v>3236</v>
      </c>
      <c r="D1341" s="247" t="s">
        <v>3671</v>
      </c>
      <c r="E1341" s="144" t="s">
        <v>4294</v>
      </c>
      <c r="F1341" s="151">
        <v>495</v>
      </c>
      <c r="G1341" s="612"/>
    </row>
    <row r="1342" spans="1:7" s="177" customFormat="1" ht="30" x14ac:dyDescent="0.25">
      <c r="A1342" s="277">
        <f t="shared" si="154"/>
        <v>1172</v>
      </c>
      <c r="B1342" s="343" t="s">
        <v>1729</v>
      </c>
      <c r="C1342" s="149">
        <v>1415</v>
      </c>
      <c r="D1342" s="143" t="s">
        <v>5026</v>
      </c>
      <c r="E1342" s="144" t="s">
        <v>4294</v>
      </c>
      <c r="F1342" s="151">
        <v>470</v>
      </c>
      <c r="G1342" s="612"/>
    </row>
    <row r="1343" spans="1:7" s="177" customFormat="1" x14ac:dyDescent="0.25">
      <c r="A1343" s="277">
        <f t="shared" si="154"/>
        <v>1173</v>
      </c>
      <c r="B1343" s="343" t="s">
        <v>1735</v>
      </c>
      <c r="C1343" s="149">
        <v>1416</v>
      </c>
      <c r="D1343" s="143" t="s">
        <v>1734</v>
      </c>
      <c r="E1343" s="144" t="s">
        <v>4294</v>
      </c>
      <c r="F1343" s="151">
        <v>440</v>
      </c>
      <c r="G1343" s="612"/>
    </row>
    <row r="1344" spans="1:7" s="177" customFormat="1" ht="30" x14ac:dyDescent="0.25">
      <c r="A1344" s="277">
        <f t="shared" si="154"/>
        <v>1174</v>
      </c>
      <c r="B1344" s="341" t="s">
        <v>3672</v>
      </c>
      <c r="C1344" s="149">
        <v>1411</v>
      </c>
      <c r="D1344" s="247" t="s">
        <v>3673</v>
      </c>
      <c r="E1344" s="144" t="s">
        <v>4294</v>
      </c>
      <c r="F1344" s="151">
        <v>165</v>
      </c>
      <c r="G1344" s="612"/>
    </row>
    <row r="1345" spans="1:7" s="177" customFormat="1" ht="45" x14ac:dyDescent="0.25">
      <c r="A1345" s="277">
        <f t="shared" si="154"/>
        <v>1175</v>
      </c>
      <c r="B1345" s="341" t="s">
        <v>3674</v>
      </c>
      <c r="C1345" s="149">
        <v>2572</v>
      </c>
      <c r="D1345" s="296" t="s">
        <v>3675</v>
      </c>
      <c r="E1345" s="144" t="s">
        <v>4294</v>
      </c>
      <c r="F1345" s="151">
        <v>440</v>
      </c>
      <c r="G1345" s="612"/>
    </row>
    <row r="1346" spans="1:7" s="177" customFormat="1" ht="45" x14ac:dyDescent="0.25">
      <c r="A1346" s="277">
        <f t="shared" si="154"/>
        <v>1176</v>
      </c>
      <c r="B1346" s="341" t="s">
        <v>3676</v>
      </c>
      <c r="C1346" s="149">
        <v>2569</v>
      </c>
      <c r="D1346" s="296" t="s">
        <v>3677</v>
      </c>
      <c r="E1346" s="144" t="s">
        <v>4294</v>
      </c>
      <c r="F1346" s="151">
        <v>440</v>
      </c>
      <c r="G1346" s="612"/>
    </row>
    <row r="1347" spans="1:7" s="177" customFormat="1" ht="60" x14ac:dyDescent="0.25">
      <c r="A1347" s="277">
        <f t="shared" si="154"/>
        <v>1177</v>
      </c>
      <c r="B1347" s="341" t="s">
        <v>3678</v>
      </c>
      <c r="C1347" s="149">
        <v>2989</v>
      </c>
      <c r="D1347" s="143" t="s">
        <v>3679</v>
      </c>
      <c r="E1347" s="144" t="s">
        <v>4294</v>
      </c>
      <c r="F1347" s="151">
        <v>440</v>
      </c>
      <c r="G1347" s="612"/>
    </row>
    <row r="1348" spans="1:7" s="177" customFormat="1" ht="60" x14ac:dyDescent="0.25">
      <c r="A1348" s="277">
        <f t="shared" si="154"/>
        <v>1178</v>
      </c>
      <c r="B1348" s="341" t="s">
        <v>3680</v>
      </c>
      <c r="C1348" s="149">
        <v>7047</v>
      </c>
      <c r="D1348" s="143" t="s">
        <v>3681</v>
      </c>
      <c r="E1348" s="144" t="s">
        <v>4294</v>
      </c>
      <c r="F1348" s="151">
        <v>660</v>
      </c>
      <c r="G1348" s="612"/>
    </row>
    <row r="1349" spans="1:7" s="177" customFormat="1" ht="60" x14ac:dyDescent="0.25">
      <c r="A1349" s="277">
        <f t="shared" si="154"/>
        <v>1179</v>
      </c>
      <c r="B1349" s="341" t="s">
        <v>3682</v>
      </c>
      <c r="C1349" s="149">
        <v>8720</v>
      </c>
      <c r="D1349" s="296" t="s">
        <v>3683</v>
      </c>
      <c r="E1349" s="144" t="s">
        <v>4294</v>
      </c>
      <c r="F1349" s="151">
        <v>660</v>
      </c>
      <c r="G1349" s="612"/>
    </row>
    <row r="1350" spans="1:7" s="177" customFormat="1" ht="30" x14ac:dyDescent="0.25">
      <c r="A1350" s="277">
        <f t="shared" si="154"/>
        <v>1180</v>
      </c>
      <c r="B1350" s="343" t="s">
        <v>1736</v>
      </c>
      <c r="C1350" s="149">
        <v>3564</v>
      </c>
      <c r="D1350" s="143" t="s">
        <v>143</v>
      </c>
      <c r="E1350" s="144" t="s">
        <v>4294</v>
      </c>
      <c r="F1350" s="151">
        <v>440</v>
      </c>
      <c r="G1350" s="612"/>
    </row>
    <row r="1351" spans="1:7" s="177" customFormat="1" ht="30" x14ac:dyDescent="0.25">
      <c r="A1351" s="277">
        <f t="shared" si="154"/>
        <v>1181</v>
      </c>
      <c r="B1351" s="343" t="s">
        <v>1733</v>
      </c>
      <c r="C1351" s="149">
        <v>1392</v>
      </c>
      <c r="D1351" s="143" t="s">
        <v>1732</v>
      </c>
      <c r="E1351" s="144" t="s">
        <v>4294</v>
      </c>
      <c r="F1351" s="151">
        <v>440</v>
      </c>
      <c r="G1351" s="612"/>
    </row>
    <row r="1352" spans="1:7" s="177" customFormat="1" ht="30" x14ac:dyDescent="0.25">
      <c r="A1352" s="277">
        <f t="shared" si="154"/>
        <v>1182</v>
      </c>
      <c r="B1352" s="343" t="s">
        <v>1728</v>
      </c>
      <c r="C1352" s="149">
        <v>1269</v>
      </c>
      <c r="D1352" s="143" t="s">
        <v>1727</v>
      </c>
      <c r="E1352" s="144" t="s">
        <v>4294</v>
      </c>
      <c r="F1352" s="151">
        <v>165</v>
      </c>
      <c r="G1352" s="612"/>
    </row>
    <row r="1353" spans="1:7" s="177" customFormat="1" ht="30" x14ac:dyDescent="0.25">
      <c r="A1353" s="277">
        <f t="shared" si="154"/>
        <v>1183</v>
      </c>
      <c r="B1353" s="341" t="s">
        <v>3684</v>
      </c>
      <c r="C1353" s="149">
        <v>1395</v>
      </c>
      <c r="D1353" s="143" t="s">
        <v>1595</v>
      </c>
      <c r="E1353" s="144" t="s">
        <v>4294</v>
      </c>
      <c r="F1353" s="151">
        <v>165</v>
      </c>
      <c r="G1353" s="612"/>
    </row>
    <row r="1354" spans="1:7" s="177" customFormat="1" ht="30" x14ac:dyDescent="0.25">
      <c r="A1354" s="277">
        <f t="shared" si="154"/>
        <v>1184</v>
      </c>
      <c r="B1354" s="341" t="s">
        <v>3685</v>
      </c>
      <c r="C1354" s="149">
        <v>2570</v>
      </c>
      <c r="D1354" s="143" t="s">
        <v>1590</v>
      </c>
      <c r="E1354" s="144" t="s">
        <v>4294</v>
      </c>
      <c r="F1354" s="151">
        <v>165</v>
      </c>
      <c r="G1354" s="612"/>
    </row>
    <row r="1355" spans="1:7" s="177" customFormat="1" ht="30" x14ac:dyDescent="0.25">
      <c r="A1355" s="277">
        <f t="shared" si="154"/>
        <v>1185</v>
      </c>
      <c r="B1355" s="341" t="s">
        <v>3686</v>
      </c>
      <c r="C1355" s="149">
        <v>1396</v>
      </c>
      <c r="D1355" s="143" t="s">
        <v>1596</v>
      </c>
      <c r="E1355" s="144" t="s">
        <v>4294</v>
      </c>
      <c r="F1355" s="151">
        <v>310</v>
      </c>
      <c r="G1355" s="612"/>
    </row>
    <row r="1356" spans="1:7" s="177" customFormat="1" ht="30" x14ac:dyDescent="0.25">
      <c r="A1356" s="277">
        <f t="shared" si="154"/>
        <v>1186</v>
      </c>
      <c r="B1356" s="341" t="s">
        <v>3687</v>
      </c>
      <c r="C1356" s="149">
        <v>1397</v>
      </c>
      <c r="D1356" s="143" t="s">
        <v>1597</v>
      </c>
      <c r="E1356" s="144" t="s">
        <v>4294</v>
      </c>
      <c r="F1356" s="151">
        <v>310</v>
      </c>
      <c r="G1356" s="612"/>
    </row>
    <row r="1357" spans="1:7" s="177" customFormat="1" ht="30" x14ac:dyDescent="0.25">
      <c r="A1357" s="277">
        <f t="shared" si="154"/>
        <v>1187</v>
      </c>
      <c r="B1357" s="341" t="s">
        <v>3688</v>
      </c>
      <c r="C1357" s="149">
        <v>1398</v>
      </c>
      <c r="D1357" s="143" t="s">
        <v>141</v>
      </c>
      <c r="E1357" s="144" t="s">
        <v>4294</v>
      </c>
      <c r="F1357" s="151">
        <v>240</v>
      </c>
      <c r="G1357" s="612"/>
    </row>
    <row r="1358" spans="1:7" s="177" customFormat="1" ht="30" x14ac:dyDescent="0.25">
      <c r="A1358" s="277">
        <f t="shared" si="154"/>
        <v>1188</v>
      </c>
      <c r="B1358" s="341" t="s">
        <v>3689</v>
      </c>
      <c r="C1358" s="149">
        <v>1399</v>
      </c>
      <c r="D1358" s="143" t="s">
        <v>1599</v>
      </c>
      <c r="E1358" s="144" t="s">
        <v>4294</v>
      </c>
      <c r="F1358" s="151">
        <v>240</v>
      </c>
      <c r="G1358" s="612"/>
    </row>
    <row r="1359" spans="1:7" s="177" customFormat="1" ht="30" x14ac:dyDescent="0.25">
      <c r="A1359" s="277">
        <f t="shared" si="154"/>
        <v>1189</v>
      </c>
      <c r="B1359" s="341" t="s">
        <v>3690</v>
      </c>
      <c r="C1359" s="149">
        <v>2988</v>
      </c>
      <c r="D1359" s="296" t="s">
        <v>3691</v>
      </c>
      <c r="E1359" s="144" t="s">
        <v>4294</v>
      </c>
      <c r="F1359" s="151">
        <v>240</v>
      </c>
      <c r="G1359" s="612"/>
    </row>
    <row r="1360" spans="1:7" s="177" customFormat="1" ht="30" x14ac:dyDescent="0.25">
      <c r="A1360" s="277">
        <f t="shared" si="154"/>
        <v>1190</v>
      </c>
      <c r="B1360" s="341" t="s">
        <v>3692</v>
      </c>
      <c r="C1360" s="149">
        <v>1402</v>
      </c>
      <c r="D1360" s="143" t="s">
        <v>1598</v>
      </c>
      <c r="E1360" s="144" t="s">
        <v>4294</v>
      </c>
      <c r="F1360" s="151">
        <v>240</v>
      </c>
      <c r="G1360" s="612"/>
    </row>
    <row r="1361" spans="1:7" s="177" customFormat="1" ht="45" x14ac:dyDescent="0.25">
      <c r="A1361" s="277">
        <f t="shared" si="154"/>
        <v>1191</v>
      </c>
      <c r="B1361" s="341" t="s">
        <v>3693</v>
      </c>
      <c r="C1361" s="149">
        <v>1403</v>
      </c>
      <c r="D1361" s="143" t="s">
        <v>1602</v>
      </c>
      <c r="E1361" s="144" t="s">
        <v>4294</v>
      </c>
      <c r="F1361" s="151">
        <v>240</v>
      </c>
      <c r="G1361" s="612"/>
    </row>
    <row r="1362" spans="1:7" s="177" customFormat="1" ht="30" x14ac:dyDescent="0.25">
      <c r="A1362" s="277">
        <f t="shared" si="154"/>
        <v>1192</v>
      </c>
      <c r="B1362" s="341" t="s">
        <v>3694</v>
      </c>
      <c r="C1362" s="149">
        <v>1404</v>
      </c>
      <c r="D1362" s="143" t="s">
        <v>1600</v>
      </c>
      <c r="E1362" s="144" t="s">
        <v>4294</v>
      </c>
      <c r="F1362" s="151">
        <v>240</v>
      </c>
      <c r="G1362" s="612"/>
    </row>
    <row r="1363" spans="1:7" s="177" customFormat="1" ht="30" x14ac:dyDescent="0.25">
      <c r="A1363" s="277">
        <f t="shared" si="154"/>
        <v>1193</v>
      </c>
      <c r="B1363" s="341" t="s">
        <v>3695</v>
      </c>
      <c r="C1363" s="149">
        <v>1406</v>
      </c>
      <c r="D1363" s="143" t="s">
        <v>1601</v>
      </c>
      <c r="E1363" s="144" t="s">
        <v>4294</v>
      </c>
      <c r="F1363" s="151">
        <v>240</v>
      </c>
      <c r="G1363" s="612"/>
    </row>
    <row r="1364" spans="1:7" s="177" customFormat="1" ht="45" x14ac:dyDescent="0.25">
      <c r="A1364" s="277">
        <f t="shared" si="154"/>
        <v>1194</v>
      </c>
      <c r="B1364" s="343" t="s">
        <v>3696</v>
      </c>
      <c r="C1364" s="149">
        <v>1408</v>
      </c>
      <c r="D1364" s="143" t="s">
        <v>3697</v>
      </c>
      <c r="E1364" s="144" t="s">
        <v>4294</v>
      </c>
      <c r="F1364" s="151">
        <v>165</v>
      </c>
      <c r="G1364" s="612"/>
    </row>
    <row r="1365" spans="1:7" s="177" customFormat="1" x14ac:dyDescent="0.25">
      <c r="A1365" s="277">
        <f t="shared" si="154"/>
        <v>1195</v>
      </c>
      <c r="B1365" s="341" t="s">
        <v>657</v>
      </c>
      <c r="C1365" s="149">
        <v>7051</v>
      </c>
      <c r="D1365" s="143" t="s">
        <v>1473</v>
      </c>
      <c r="E1365" s="144" t="s">
        <v>4294</v>
      </c>
      <c r="F1365" s="151">
        <v>660</v>
      </c>
      <c r="G1365" s="612"/>
    </row>
    <row r="1366" spans="1:7" s="177" customFormat="1" x14ac:dyDescent="0.25">
      <c r="A1366" s="277"/>
      <c r="B1366" s="357"/>
      <c r="C1366" s="149"/>
      <c r="D1366" s="249" t="s">
        <v>144</v>
      </c>
      <c r="E1366" s="298"/>
      <c r="F1366" s="151"/>
      <c r="G1366" s="612"/>
    </row>
    <row r="1367" spans="1:7" s="177" customFormat="1" ht="30" x14ac:dyDescent="0.25">
      <c r="A1367" s="277">
        <f>A1365+1</f>
        <v>1196</v>
      </c>
      <c r="B1367" s="343" t="s">
        <v>3698</v>
      </c>
      <c r="C1367" s="149">
        <v>3566</v>
      </c>
      <c r="D1367" s="296" t="s">
        <v>3699</v>
      </c>
      <c r="E1367" s="144" t="s">
        <v>4294</v>
      </c>
      <c r="F1367" s="151">
        <v>6545</v>
      </c>
      <c r="G1367" s="612"/>
    </row>
    <row r="1368" spans="1:7" s="177" customFormat="1" ht="45" x14ac:dyDescent="0.25">
      <c r="A1368" s="277">
        <f>A1367+1</f>
        <v>1197</v>
      </c>
      <c r="B1368" s="341" t="s">
        <v>3700</v>
      </c>
      <c r="C1368" s="149">
        <v>3568</v>
      </c>
      <c r="D1368" s="296" t="s">
        <v>3701</v>
      </c>
      <c r="E1368" s="144" t="s">
        <v>4294</v>
      </c>
      <c r="F1368" s="151">
        <v>5720</v>
      </c>
      <c r="G1368" s="612"/>
    </row>
    <row r="1369" spans="1:7" s="177" customFormat="1" ht="45" x14ac:dyDescent="0.25">
      <c r="A1369" s="277">
        <f t="shared" ref="A1369:A1376" si="155">A1368+1</f>
        <v>1198</v>
      </c>
      <c r="B1369" s="343" t="s">
        <v>3702</v>
      </c>
      <c r="C1369" s="149" t="s">
        <v>145</v>
      </c>
      <c r="D1369" s="247" t="s">
        <v>3703</v>
      </c>
      <c r="E1369" s="144" t="s">
        <v>4294</v>
      </c>
      <c r="F1369" s="151">
        <v>2200</v>
      </c>
      <c r="G1369" s="612"/>
    </row>
    <row r="1370" spans="1:7" s="177" customFormat="1" ht="45" x14ac:dyDescent="0.25">
      <c r="A1370" s="277">
        <f t="shared" si="155"/>
        <v>1199</v>
      </c>
      <c r="B1370" s="343" t="s">
        <v>3704</v>
      </c>
      <c r="C1370" s="149">
        <v>3572</v>
      </c>
      <c r="D1370" s="247" t="s">
        <v>3705</v>
      </c>
      <c r="E1370" s="144" t="s">
        <v>4294</v>
      </c>
      <c r="F1370" s="151">
        <v>2200</v>
      </c>
      <c r="G1370" s="612"/>
    </row>
    <row r="1371" spans="1:7" s="177" customFormat="1" ht="45" x14ac:dyDescent="0.25">
      <c r="A1371" s="277">
        <f t="shared" si="155"/>
        <v>1200</v>
      </c>
      <c r="B1371" s="341" t="s">
        <v>3706</v>
      </c>
      <c r="C1371" s="149">
        <v>3569</v>
      </c>
      <c r="D1371" s="296" t="s">
        <v>3707</v>
      </c>
      <c r="E1371" s="144" t="s">
        <v>4294</v>
      </c>
      <c r="F1371" s="151">
        <v>2200</v>
      </c>
      <c r="G1371" s="612"/>
    </row>
    <row r="1372" spans="1:7" s="177" customFormat="1" ht="30" x14ac:dyDescent="0.25">
      <c r="A1372" s="277">
        <f t="shared" si="155"/>
        <v>1201</v>
      </c>
      <c r="B1372" s="341" t="s">
        <v>3708</v>
      </c>
      <c r="C1372" s="149">
        <v>3118</v>
      </c>
      <c r="D1372" s="247" t="s">
        <v>5027</v>
      </c>
      <c r="E1372" s="144" t="s">
        <v>4294</v>
      </c>
      <c r="F1372" s="151">
        <v>2805</v>
      </c>
      <c r="G1372" s="612"/>
    </row>
    <row r="1373" spans="1:7" s="177" customFormat="1" ht="30" x14ac:dyDescent="0.25">
      <c r="A1373" s="277">
        <f t="shared" si="155"/>
        <v>1202</v>
      </c>
      <c r="B1373" s="343" t="s">
        <v>3709</v>
      </c>
      <c r="C1373" s="149">
        <v>3117</v>
      </c>
      <c r="D1373" s="247" t="s">
        <v>1738</v>
      </c>
      <c r="E1373" s="144" t="s">
        <v>4294</v>
      </c>
      <c r="F1373" s="151">
        <v>12320</v>
      </c>
      <c r="G1373" s="612"/>
    </row>
    <row r="1374" spans="1:7" s="177" customFormat="1" ht="30" x14ac:dyDescent="0.25">
      <c r="A1374" s="277">
        <f t="shared" si="155"/>
        <v>1203</v>
      </c>
      <c r="B1374" s="343" t="s">
        <v>3710</v>
      </c>
      <c r="C1374" s="149">
        <v>3565</v>
      </c>
      <c r="D1374" s="247" t="s">
        <v>1737</v>
      </c>
      <c r="E1374" s="144" t="s">
        <v>4294</v>
      </c>
      <c r="F1374" s="151">
        <v>10780</v>
      </c>
      <c r="G1374" s="612"/>
    </row>
    <row r="1375" spans="1:7" s="177" customFormat="1" ht="30" x14ac:dyDescent="0.25">
      <c r="A1375" s="277">
        <f t="shared" si="155"/>
        <v>1204</v>
      </c>
      <c r="B1375" s="343" t="s">
        <v>3711</v>
      </c>
      <c r="C1375" s="149">
        <v>3567</v>
      </c>
      <c r="D1375" s="247" t="s">
        <v>3712</v>
      </c>
      <c r="E1375" s="144" t="s">
        <v>4294</v>
      </c>
      <c r="F1375" s="151">
        <v>12100</v>
      </c>
      <c r="G1375" s="612"/>
    </row>
    <row r="1376" spans="1:7" s="177" customFormat="1" ht="30" x14ac:dyDescent="0.25">
      <c r="A1376" s="277">
        <f t="shared" si="155"/>
        <v>1205</v>
      </c>
      <c r="B1376" s="343" t="s">
        <v>3713</v>
      </c>
      <c r="C1376" s="149">
        <v>3570</v>
      </c>
      <c r="D1376" s="247" t="s">
        <v>3714</v>
      </c>
      <c r="E1376" s="144" t="s">
        <v>4294</v>
      </c>
      <c r="F1376" s="151">
        <v>6050</v>
      </c>
      <c r="G1376" s="612"/>
    </row>
    <row r="1377" spans="1:7" s="177" customFormat="1" x14ac:dyDescent="0.25">
      <c r="A1377" s="277"/>
      <c r="B1377" s="357"/>
      <c r="C1377" s="149"/>
      <c r="D1377" s="276" t="s">
        <v>146</v>
      </c>
      <c r="E1377" s="276"/>
      <c r="F1377" s="151"/>
      <c r="G1377" s="612"/>
    </row>
    <row r="1378" spans="1:7" s="177" customFormat="1" ht="28.5" x14ac:dyDescent="0.25">
      <c r="A1378" s="277"/>
      <c r="B1378" s="341"/>
      <c r="C1378" s="149"/>
      <c r="D1378" s="295" t="s">
        <v>3715</v>
      </c>
      <c r="E1378" s="295"/>
      <c r="F1378" s="151"/>
      <c r="G1378" s="612"/>
    </row>
    <row r="1379" spans="1:7" s="177" customFormat="1" x14ac:dyDescent="0.25">
      <c r="A1379" s="277">
        <f>A1376+1</f>
        <v>1206</v>
      </c>
      <c r="B1379" s="341" t="s">
        <v>3716</v>
      </c>
      <c r="C1379" s="149">
        <v>305</v>
      </c>
      <c r="D1379" s="247" t="s">
        <v>158</v>
      </c>
      <c r="E1379" s="144" t="s">
        <v>4294</v>
      </c>
      <c r="F1379" s="151">
        <v>385</v>
      </c>
      <c r="G1379" s="612"/>
    </row>
    <row r="1380" spans="1:7" s="177" customFormat="1" ht="30" x14ac:dyDescent="0.25">
      <c r="A1380" s="277">
        <f>A1379+1</f>
        <v>1207</v>
      </c>
      <c r="B1380" s="341" t="s">
        <v>3717</v>
      </c>
      <c r="C1380" s="149">
        <v>1419</v>
      </c>
      <c r="D1380" s="247" t="s">
        <v>4987</v>
      </c>
      <c r="E1380" s="144" t="s">
        <v>4294</v>
      </c>
      <c r="F1380" s="151">
        <v>200</v>
      </c>
      <c r="G1380" s="612"/>
    </row>
    <row r="1381" spans="1:7" s="177" customFormat="1" ht="30" x14ac:dyDescent="0.25">
      <c r="A1381" s="277">
        <f t="shared" ref="A1381:A1409" si="156">A1380+1</f>
        <v>1208</v>
      </c>
      <c r="B1381" s="341" t="s">
        <v>3718</v>
      </c>
      <c r="C1381" s="149">
        <v>2468</v>
      </c>
      <c r="D1381" s="247" t="s">
        <v>5029</v>
      </c>
      <c r="E1381" s="144" t="s">
        <v>4294</v>
      </c>
      <c r="F1381" s="151">
        <v>250</v>
      </c>
      <c r="G1381" s="612"/>
    </row>
    <row r="1382" spans="1:7" s="177" customFormat="1" ht="30" x14ac:dyDescent="0.25">
      <c r="A1382" s="277">
        <f t="shared" si="156"/>
        <v>1209</v>
      </c>
      <c r="B1382" s="341" t="s">
        <v>3719</v>
      </c>
      <c r="C1382" s="149">
        <v>3059</v>
      </c>
      <c r="D1382" s="143" t="s">
        <v>4988</v>
      </c>
      <c r="E1382" s="144" t="s">
        <v>4294</v>
      </c>
      <c r="F1382" s="151">
        <v>330</v>
      </c>
      <c r="G1382" s="612"/>
    </row>
    <row r="1383" spans="1:7" s="177" customFormat="1" x14ac:dyDescent="0.25">
      <c r="A1383" s="277">
        <f t="shared" si="156"/>
        <v>1210</v>
      </c>
      <c r="B1383" s="341" t="s">
        <v>3720</v>
      </c>
      <c r="C1383" s="149">
        <v>1422</v>
      </c>
      <c r="D1383" s="247" t="s">
        <v>147</v>
      </c>
      <c r="E1383" s="144" t="s">
        <v>4294</v>
      </c>
      <c r="F1383" s="289">
        <v>160</v>
      </c>
      <c r="G1383" s="612"/>
    </row>
    <row r="1384" spans="1:7" s="177" customFormat="1" x14ac:dyDescent="0.25">
      <c r="A1384" s="277">
        <f t="shared" si="156"/>
        <v>1211</v>
      </c>
      <c r="B1384" s="341" t="s">
        <v>3721</v>
      </c>
      <c r="C1384" s="149">
        <v>2452</v>
      </c>
      <c r="D1384" s="143" t="s">
        <v>3722</v>
      </c>
      <c r="E1384" s="144" t="s">
        <v>4294</v>
      </c>
      <c r="F1384" s="151">
        <v>200</v>
      </c>
      <c r="G1384" s="612"/>
    </row>
    <row r="1385" spans="1:7" s="177" customFormat="1" x14ac:dyDescent="0.25">
      <c r="A1385" s="277">
        <f t="shared" si="156"/>
        <v>1212</v>
      </c>
      <c r="B1385" s="341" t="s">
        <v>3723</v>
      </c>
      <c r="C1385" s="149">
        <v>1423</v>
      </c>
      <c r="D1385" s="247" t="s">
        <v>148</v>
      </c>
      <c r="E1385" s="144" t="s">
        <v>4294</v>
      </c>
      <c r="F1385" s="151">
        <v>200</v>
      </c>
      <c r="G1385" s="612"/>
    </row>
    <row r="1386" spans="1:7" s="177" customFormat="1" x14ac:dyDescent="0.25">
      <c r="A1386" s="277">
        <f t="shared" si="156"/>
        <v>1213</v>
      </c>
      <c r="B1386" s="341" t="s">
        <v>3724</v>
      </c>
      <c r="C1386" s="149">
        <v>6434</v>
      </c>
      <c r="D1386" s="247" t="s">
        <v>521</v>
      </c>
      <c r="E1386" s="144" t="s">
        <v>4294</v>
      </c>
      <c r="F1386" s="151">
        <v>770</v>
      </c>
      <c r="G1386" s="612"/>
    </row>
    <row r="1387" spans="1:7" s="177" customFormat="1" x14ac:dyDescent="0.25">
      <c r="A1387" s="277">
        <f t="shared" si="156"/>
        <v>1214</v>
      </c>
      <c r="B1387" s="341" t="s">
        <v>3725</v>
      </c>
      <c r="C1387" s="149">
        <v>1425</v>
      </c>
      <c r="D1387" s="247" t="s">
        <v>152</v>
      </c>
      <c r="E1387" s="144" t="s">
        <v>4294</v>
      </c>
      <c r="F1387" s="151">
        <v>180</v>
      </c>
      <c r="G1387" s="612"/>
    </row>
    <row r="1388" spans="1:7" s="177" customFormat="1" x14ac:dyDescent="0.25">
      <c r="A1388" s="277">
        <f t="shared" si="156"/>
        <v>1215</v>
      </c>
      <c r="B1388" s="341" t="s">
        <v>3726</v>
      </c>
      <c r="C1388" s="149">
        <v>3410</v>
      </c>
      <c r="D1388" s="143" t="s">
        <v>3727</v>
      </c>
      <c r="E1388" s="144" t="s">
        <v>4294</v>
      </c>
      <c r="F1388" s="151">
        <v>200</v>
      </c>
      <c r="G1388" s="612"/>
    </row>
    <row r="1389" spans="1:7" s="177" customFormat="1" x14ac:dyDescent="0.25">
      <c r="A1389" s="277">
        <f t="shared" si="156"/>
        <v>1216</v>
      </c>
      <c r="B1389" s="341" t="s">
        <v>3728</v>
      </c>
      <c r="C1389" s="149">
        <v>1426</v>
      </c>
      <c r="D1389" s="247" t="s">
        <v>153</v>
      </c>
      <c r="E1389" s="144" t="s">
        <v>4294</v>
      </c>
      <c r="F1389" s="151">
        <v>200</v>
      </c>
      <c r="G1389" s="612"/>
    </row>
    <row r="1390" spans="1:7" s="177" customFormat="1" x14ac:dyDescent="0.25">
      <c r="A1390" s="277">
        <f t="shared" si="156"/>
        <v>1217</v>
      </c>
      <c r="B1390" s="341" t="s">
        <v>3729</v>
      </c>
      <c r="C1390" s="149" t="s">
        <v>528</v>
      </c>
      <c r="D1390" s="247" t="s">
        <v>3730</v>
      </c>
      <c r="E1390" s="144" t="s">
        <v>4294</v>
      </c>
      <c r="F1390" s="151">
        <v>220</v>
      </c>
      <c r="G1390" s="612"/>
    </row>
    <row r="1391" spans="1:7" s="177" customFormat="1" x14ac:dyDescent="0.25">
      <c r="A1391" s="277">
        <f t="shared" si="156"/>
        <v>1218</v>
      </c>
      <c r="B1391" s="341" t="s">
        <v>3731</v>
      </c>
      <c r="C1391" s="149">
        <v>2262</v>
      </c>
      <c r="D1391" s="143" t="s">
        <v>3732</v>
      </c>
      <c r="E1391" s="144" t="s">
        <v>4294</v>
      </c>
      <c r="F1391" s="151">
        <v>200</v>
      </c>
      <c r="G1391" s="612"/>
    </row>
    <row r="1392" spans="1:7" s="177" customFormat="1" x14ac:dyDescent="0.25">
      <c r="A1392" s="277">
        <f t="shared" si="156"/>
        <v>1219</v>
      </c>
      <c r="B1392" s="341" t="s">
        <v>4595</v>
      </c>
      <c r="C1392" s="149">
        <v>1427</v>
      </c>
      <c r="D1392" s="247" t="s">
        <v>154</v>
      </c>
      <c r="E1392" s="144" t="s">
        <v>4294</v>
      </c>
      <c r="F1392" s="151">
        <v>180</v>
      </c>
      <c r="G1392" s="612"/>
    </row>
    <row r="1393" spans="1:7" s="177" customFormat="1" x14ac:dyDescent="0.25">
      <c r="A1393" s="277">
        <f t="shared" si="156"/>
        <v>1220</v>
      </c>
      <c r="B1393" s="341" t="s">
        <v>3733</v>
      </c>
      <c r="C1393" s="149">
        <v>4016</v>
      </c>
      <c r="D1393" s="143" t="s">
        <v>3734</v>
      </c>
      <c r="E1393" s="144" t="s">
        <v>4294</v>
      </c>
      <c r="F1393" s="151">
        <v>330</v>
      </c>
      <c r="G1393" s="612"/>
    </row>
    <row r="1394" spans="1:7" s="177" customFormat="1" x14ac:dyDescent="0.25">
      <c r="A1394" s="277">
        <f t="shared" si="156"/>
        <v>1221</v>
      </c>
      <c r="B1394" s="341" t="s">
        <v>4596</v>
      </c>
      <c r="C1394" s="149">
        <v>1428</v>
      </c>
      <c r="D1394" s="247" t="s">
        <v>149</v>
      </c>
      <c r="E1394" s="144" t="s">
        <v>4294</v>
      </c>
      <c r="F1394" s="151">
        <v>220</v>
      </c>
      <c r="G1394" s="612"/>
    </row>
    <row r="1395" spans="1:7" s="177" customFormat="1" ht="30" x14ac:dyDescent="0.25">
      <c r="A1395" s="277">
        <f t="shared" si="156"/>
        <v>1222</v>
      </c>
      <c r="B1395" s="341" t="s">
        <v>3737</v>
      </c>
      <c r="C1395" s="149">
        <v>2990</v>
      </c>
      <c r="D1395" s="143" t="s">
        <v>1570</v>
      </c>
      <c r="E1395" s="144" t="s">
        <v>4294</v>
      </c>
      <c r="F1395" s="151">
        <v>220</v>
      </c>
      <c r="G1395" s="612"/>
    </row>
    <row r="1396" spans="1:7" s="177" customFormat="1" x14ac:dyDescent="0.25">
      <c r="A1396" s="277">
        <f t="shared" si="156"/>
        <v>1223</v>
      </c>
      <c r="B1396" s="341" t="s">
        <v>4597</v>
      </c>
      <c r="C1396" s="149">
        <v>1429</v>
      </c>
      <c r="D1396" s="247" t="s">
        <v>150</v>
      </c>
      <c r="E1396" s="144" t="s">
        <v>4294</v>
      </c>
      <c r="F1396" s="151">
        <v>180</v>
      </c>
      <c r="G1396" s="612"/>
    </row>
    <row r="1397" spans="1:7" s="177" customFormat="1" x14ac:dyDescent="0.25">
      <c r="A1397" s="277">
        <f t="shared" si="156"/>
        <v>1224</v>
      </c>
      <c r="B1397" s="341" t="s">
        <v>3735</v>
      </c>
      <c r="C1397" s="149" t="s">
        <v>216</v>
      </c>
      <c r="D1397" s="247" t="s">
        <v>3736</v>
      </c>
      <c r="E1397" s="144" t="s">
        <v>4294</v>
      </c>
      <c r="F1397" s="151">
        <v>200</v>
      </c>
      <c r="G1397" s="612"/>
    </row>
    <row r="1398" spans="1:7" s="177" customFormat="1" x14ac:dyDescent="0.25">
      <c r="A1398" s="277">
        <f t="shared" si="156"/>
        <v>1225</v>
      </c>
      <c r="B1398" s="341" t="s">
        <v>5141</v>
      </c>
      <c r="C1398" s="149">
        <v>8721</v>
      </c>
      <c r="D1398" s="247" t="s">
        <v>5093</v>
      </c>
      <c r="E1398" s="144" t="s">
        <v>4294</v>
      </c>
      <c r="F1398" s="151">
        <v>715</v>
      </c>
      <c r="G1398" s="612"/>
    </row>
    <row r="1399" spans="1:7" s="177" customFormat="1" x14ac:dyDescent="0.25">
      <c r="A1399" s="277">
        <f t="shared" si="156"/>
        <v>1226</v>
      </c>
      <c r="B1399" s="341" t="s">
        <v>542</v>
      </c>
      <c r="C1399" s="149">
        <v>6505</v>
      </c>
      <c r="D1399" s="143" t="s">
        <v>1579</v>
      </c>
      <c r="E1399" s="144" t="s">
        <v>4294</v>
      </c>
      <c r="F1399" s="151">
        <v>310</v>
      </c>
      <c r="G1399" s="612"/>
    </row>
    <row r="1400" spans="1:7" s="177" customFormat="1" x14ac:dyDescent="0.25">
      <c r="A1400" s="277">
        <f t="shared" si="156"/>
        <v>1227</v>
      </c>
      <c r="B1400" s="341" t="s">
        <v>543</v>
      </c>
      <c r="C1400" s="149">
        <v>6506</v>
      </c>
      <c r="D1400" s="143" t="s">
        <v>1580</v>
      </c>
      <c r="E1400" s="144" t="s">
        <v>4294</v>
      </c>
      <c r="F1400" s="151">
        <v>310</v>
      </c>
      <c r="G1400" s="612"/>
    </row>
    <row r="1401" spans="1:7" s="177" customFormat="1" x14ac:dyDescent="0.25">
      <c r="A1401" s="277">
        <f t="shared" si="156"/>
        <v>1228</v>
      </c>
      <c r="B1401" s="341" t="s">
        <v>544</v>
      </c>
      <c r="C1401" s="149">
        <v>6507</v>
      </c>
      <c r="D1401" s="143" t="s">
        <v>1581</v>
      </c>
      <c r="E1401" s="144" t="s">
        <v>4294</v>
      </c>
      <c r="F1401" s="151">
        <v>310</v>
      </c>
      <c r="G1401" s="612"/>
    </row>
    <row r="1402" spans="1:7" s="177" customFormat="1" x14ac:dyDescent="0.25">
      <c r="A1402" s="277">
        <f t="shared" si="156"/>
        <v>1229</v>
      </c>
      <c r="B1402" s="341" t="s">
        <v>3738</v>
      </c>
      <c r="C1402" s="149">
        <v>6508</v>
      </c>
      <c r="D1402" s="143" t="s">
        <v>1571</v>
      </c>
      <c r="E1402" s="144" t="s">
        <v>4294</v>
      </c>
      <c r="F1402" s="151">
        <v>330</v>
      </c>
      <c r="G1402" s="612"/>
    </row>
    <row r="1403" spans="1:7" s="177" customFormat="1" x14ac:dyDescent="0.25">
      <c r="A1403" s="277">
        <f t="shared" si="156"/>
        <v>1230</v>
      </c>
      <c r="B1403" s="341" t="s">
        <v>3739</v>
      </c>
      <c r="C1403" s="149">
        <v>6509</v>
      </c>
      <c r="D1403" s="143" t="s">
        <v>1572</v>
      </c>
      <c r="E1403" s="144" t="s">
        <v>4294</v>
      </c>
      <c r="F1403" s="151">
        <v>330</v>
      </c>
      <c r="G1403" s="612"/>
    </row>
    <row r="1404" spans="1:7" s="177" customFormat="1" x14ac:dyDescent="0.25">
      <c r="A1404" s="277">
        <f t="shared" si="156"/>
        <v>1231</v>
      </c>
      <c r="B1404" s="343" t="s">
        <v>1740</v>
      </c>
      <c r="C1404" s="149">
        <v>2380</v>
      </c>
      <c r="D1404" s="143" t="s">
        <v>1739</v>
      </c>
      <c r="E1404" s="144" t="s">
        <v>4294</v>
      </c>
      <c r="F1404" s="151">
        <v>220</v>
      </c>
      <c r="G1404" s="612"/>
    </row>
    <row r="1405" spans="1:7" s="177" customFormat="1" x14ac:dyDescent="0.25">
      <c r="A1405" s="277">
        <f t="shared" si="156"/>
        <v>1232</v>
      </c>
      <c r="B1405" s="341" t="s">
        <v>5559</v>
      </c>
      <c r="C1405" s="149">
        <v>6600</v>
      </c>
      <c r="D1405" s="143" t="s">
        <v>5560</v>
      </c>
      <c r="E1405" s="144" t="s">
        <v>4294</v>
      </c>
      <c r="F1405" s="151">
        <v>950</v>
      </c>
      <c r="G1405" s="612"/>
    </row>
    <row r="1406" spans="1:7" s="177" customFormat="1" ht="30" x14ac:dyDescent="0.25">
      <c r="A1406" s="277">
        <f t="shared" si="156"/>
        <v>1233</v>
      </c>
      <c r="B1406" s="177" t="s">
        <v>5802</v>
      </c>
      <c r="C1406" s="176">
        <v>9150</v>
      </c>
      <c r="D1406" s="299" t="s">
        <v>5803</v>
      </c>
      <c r="E1406" s="144" t="s">
        <v>4294</v>
      </c>
      <c r="F1406" s="151">
        <v>500</v>
      </c>
      <c r="G1406" s="612"/>
    </row>
    <row r="1407" spans="1:7" s="177" customFormat="1" x14ac:dyDescent="0.25">
      <c r="A1407" s="277">
        <f t="shared" si="156"/>
        <v>1234</v>
      </c>
      <c r="B1407" s="341" t="s">
        <v>3740</v>
      </c>
      <c r="C1407" s="149">
        <v>2891</v>
      </c>
      <c r="D1407" s="247" t="s">
        <v>155</v>
      </c>
      <c r="E1407" s="144" t="s">
        <v>4294</v>
      </c>
      <c r="F1407" s="151">
        <v>360</v>
      </c>
      <c r="G1407" s="612"/>
    </row>
    <row r="1408" spans="1:7" s="177" customFormat="1" ht="30" x14ac:dyDescent="0.25">
      <c r="A1408" s="277">
        <f t="shared" si="156"/>
        <v>1235</v>
      </c>
      <c r="B1408" s="341" t="s">
        <v>3741</v>
      </c>
      <c r="C1408" s="149" t="s">
        <v>523</v>
      </c>
      <c r="D1408" s="247" t="s">
        <v>3742</v>
      </c>
      <c r="E1408" s="144" t="s">
        <v>4294</v>
      </c>
      <c r="F1408" s="151">
        <v>440</v>
      </c>
      <c r="G1408" s="612"/>
    </row>
    <row r="1409" spans="1:7" s="177" customFormat="1" x14ac:dyDescent="0.25">
      <c r="A1409" s="277">
        <f t="shared" si="156"/>
        <v>1236</v>
      </c>
      <c r="B1409" s="341" t="s">
        <v>3743</v>
      </c>
      <c r="C1409" s="149">
        <v>1467</v>
      </c>
      <c r="D1409" s="143" t="s">
        <v>1556</v>
      </c>
      <c r="E1409" s="144" t="s">
        <v>4294</v>
      </c>
      <c r="F1409" s="151">
        <v>110</v>
      </c>
      <c r="G1409" s="612"/>
    </row>
    <row r="1410" spans="1:7" s="177" customFormat="1" x14ac:dyDescent="0.25">
      <c r="A1410" s="277"/>
      <c r="B1410" s="341"/>
      <c r="C1410" s="149"/>
      <c r="D1410" s="294" t="s">
        <v>151</v>
      </c>
      <c r="E1410" s="294"/>
      <c r="F1410" s="151"/>
      <c r="G1410" s="612"/>
    </row>
    <row r="1411" spans="1:7" s="177" customFormat="1" x14ac:dyDescent="0.25">
      <c r="A1411" s="277">
        <f>A1409+1</f>
        <v>1237</v>
      </c>
      <c r="B1411" s="341" t="s">
        <v>3744</v>
      </c>
      <c r="C1411" s="149">
        <v>1439</v>
      </c>
      <c r="D1411" s="247" t="s">
        <v>4996</v>
      </c>
      <c r="E1411" s="144" t="s">
        <v>4294</v>
      </c>
      <c r="F1411" s="151">
        <v>220</v>
      </c>
      <c r="G1411" s="612"/>
    </row>
    <row r="1412" spans="1:7" s="177" customFormat="1" ht="30" x14ac:dyDescent="0.25">
      <c r="A1412" s="277">
        <f>A1411+1</f>
        <v>1238</v>
      </c>
      <c r="B1412" s="341" t="s">
        <v>3745</v>
      </c>
      <c r="C1412" s="149" t="s">
        <v>539</v>
      </c>
      <c r="D1412" s="143" t="s">
        <v>4999</v>
      </c>
      <c r="E1412" s="144" t="s">
        <v>4294</v>
      </c>
      <c r="F1412" s="151">
        <v>250</v>
      </c>
      <c r="G1412" s="612"/>
    </row>
    <row r="1413" spans="1:7" s="177" customFormat="1" ht="45" x14ac:dyDescent="0.25">
      <c r="A1413" s="277">
        <f t="shared" ref="A1413:A1425" si="157">A1412+1</f>
        <v>1239</v>
      </c>
      <c r="B1413" s="341" t="s">
        <v>3746</v>
      </c>
      <c r="C1413" s="149">
        <v>7058</v>
      </c>
      <c r="D1413" s="143" t="s">
        <v>3747</v>
      </c>
      <c r="E1413" s="144" t="s">
        <v>4294</v>
      </c>
      <c r="F1413" s="151">
        <v>1330</v>
      </c>
      <c r="G1413" s="612"/>
    </row>
    <row r="1414" spans="1:7" s="177" customFormat="1" x14ac:dyDescent="0.25">
      <c r="A1414" s="277">
        <f t="shared" si="157"/>
        <v>1240</v>
      </c>
      <c r="B1414" s="341" t="s">
        <v>3748</v>
      </c>
      <c r="C1414" s="149">
        <v>1441</v>
      </c>
      <c r="D1414" s="143" t="s">
        <v>4997</v>
      </c>
      <c r="E1414" s="144" t="s">
        <v>4294</v>
      </c>
      <c r="F1414" s="151">
        <v>165</v>
      </c>
      <c r="G1414" s="612"/>
    </row>
    <row r="1415" spans="1:7" s="177" customFormat="1" ht="30" x14ac:dyDescent="0.25">
      <c r="A1415" s="277">
        <f t="shared" si="157"/>
        <v>1241</v>
      </c>
      <c r="B1415" s="341" t="s">
        <v>3749</v>
      </c>
      <c r="C1415" s="149" t="s">
        <v>217</v>
      </c>
      <c r="D1415" s="143" t="s">
        <v>4998</v>
      </c>
      <c r="E1415" s="144" t="s">
        <v>4294</v>
      </c>
      <c r="F1415" s="151">
        <v>180</v>
      </c>
      <c r="G1415" s="612"/>
    </row>
    <row r="1416" spans="1:7" s="177" customFormat="1" x14ac:dyDescent="0.25">
      <c r="A1416" s="277">
        <f t="shared" si="157"/>
        <v>1242</v>
      </c>
      <c r="B1416" s="341" t="s">
        <v>3750</v>
      </c>
      <c r="C1416" s="149">
        <v>1442</v>
      </c>
      <c r="D1416" s="143" t="s">
        <v>5000</v>
      </c>
      <c r="E1416" s="144" t="s">
        <v>4294</v>
      </c>
      <c r="F1416" s="151">
        <v>165</v>
      </c>
      <c r="G1416" s="612"/>
    </row>
    <row r="1417" spans="1:7" s="177" customFormat="1" ht="30" x14ac:dyDescent="0.25">
      <c r="A1417" s="277">
        <f t="shared" si="157"/>
        <v>1243</v>
      </c>
      <c r="B1417" s="341" t="s">
        <v>3751</v>
      </c>
      <c r="C1417" s="149" t="s">
        <v>218</v>
      </c>
      <c r="D1417" s="143" t="s">
        <v>5001</v>
      </c>
      <c r="E1417" s="144" t="s">
        <v>4294</v>
      </c>
      <c r="F1417" s="151">
        <v>180</v>
      </c>
      <c r="G1417" s="612"/>
    </row>
    <row r="1418" spans="1:7" s="177" customFormat="1" x14ac:dyDescent="0.25">
      <c r="A1418" s="277">
        <f t="shared" si="157"/>
        <v>1244</v>
      </c>
      <c r="B1418" s="341" t="s">
        <v>3752</v>
      </c>
      <c r="C1418" s="149">
        <v>8722</v>
      </c>
      <c r="D1418" s="143" t="s">
        <v>1693</v>
      </c>
      <c r="E1418" s="144" t="s">
        <v>4294</v>
      </c>
      <c r="F1418" s="151">
        <v>385</v>
      </c>
      <c r="G1418" s="612"/>
    </row>
    <row r="1419" spans="1:7" s="177" customFormat="1" ht="30" x14ac:dyDescent="0.25">
      <c r="A1419" s="277">
        <f t="shared" si="157"/>
        <v>1245</v>
      </c>
      <c r="B1419" s="341" t="s">
        <v>3753</v>
      </c>
      <c r="C1419" s="149">
        <v>2395</v>
      </c>
      <c r="D1419" s="247" t="s">
        <v>4989</v>
      </c>
      <c r="E1419" s="144" t="s">
        <v>4294</v>
      </c>
      <c r="F1419" s="151">
        <v>165</v>
      </c>
      <c r="G1419" s="612"/>
    </row>
    <row r="1420" spans="1:7" s="177" customFormat="1" x14ac:dyDescent="0.25">
      <c r="A1420" s="277">
        <f t="shared" si="157"/>
        <v>1246</v>
      </c>
      <c r="B1420" s="341" t="s">
        <v>3754</v>
      </c>
      <c r="C1420" s="149">
        <v>1443</v>
      </c>
      <c r="D1420" s="143" t="s">
        <v>1573</v>
      </c>
      <c r="E1420" s="144" t="s">
        <v>4294</v>
      </c>
      <c r="F1420" s="151">
        <v>180</v>
      </c>
      <c r="G1420" s="612"/>
    </row>
    <row r="1421" spans="1:7" s="177" customFormat="1" x14ac:dyDescent="0.25">
      <c r="A1421" s="277">
        <f t="shared" si="157"/>
        <v>1247</v>
      </c>
      <c r="B1421" s="341" t="s">
        <v>3755</v>
      </c>
      <c r="C1421" s="149" t="s">
        <v>219</v>
      </c>
      <c r="D1421" s="247" t="s">
        <v>3756</v>
      </c>
      <c r="E1421" s="144" t="s">
        <v>4294</v>
      </c>
      <c r="F1421" s="151">
        <v>220</v>
      </c>
      <c r="G1421" s="612"/>
    </row>
    <row r="1422" spans="1:7" s="177" customFormat="1" x14ac:dyDescent="0.25">
      <c r="A1422" s="277">
        <f t="shared" si="157"/>
        <v>1248</v>
      </c>
      <c r="B1422" s="341" t="s">
        <v>3757</v>
      </c>
      <c r="C1422" s="149">
        <v>1444</v>
      </c>
      <c r="D1422" s="143" t="s">
        <v>5114</v>
      </c>
      <c r="E1422" s="144" t="s">
        <v>4294</v>
      </c>
      <c r="F1422" s="151">
        <v>200</v>
      </c>
      <c r="G1422" s="612"/>
    </row>
    <row r="1423" spans="1:7" s="177" customFormat="1" x14ac:dyDescent="0.25">
      <c r="A1423" s="277">
        <f t="shared" si="157"/>
        <v>1249</v>
      </c>
      <c r="B1423" s="343" t="s">
        <v>1742</v>
      </c>
      <c r="C1423" s="149">
        <v>6334</v>
      </c>
      <c r="D1423" s="143" t="s">
        <v>1741</v>
      </c>
      <c r="E1423" s="144" t="s">
        <v>4294</v>
      </c>
      <c r="F1423" s="151">
        <v>220</v>
      </c>
      <c r="G1423" s="612"/>
    </row>
    <row r="1424" spans="1:7" s="177" customFormat="1" x14ac:dyDescent="0.25">
      <c r="A1424" s="277">
        <f t="shared" si="157"/>
        <v>1250</v>
      </c>
      <c r="B1424" s="341" t="s">
        <v>3758</v>
      </c>
      <c r="C1424" s="149">
        <v>3573</v>
      </c>
      <c r="D1424" s="143" t="s">
        <v>1574</v>
      </c>
      <c r="E1424" s="144" t="s">
        <v>4294</v>
      </c>
      <c r="F1424" s="289">
        <v>160</v>
      </c>
      <c r="G1424" s="612"/>
    </row>
    <row r="1425" spans="1:7" s="177" customFormat="1" ht="30" x14ac:dyDescent="0.25">
      <c r="A1425" s="277">
        <f t="shared" si="157"/>
        <v>1251</v>
      </c>
      <c r="B1425" s="341" t="s">
        <v>3759</v>
      </c>
      <c r="C1425" s="149" t="s">
        <v>524</v>
      </c>
      <c r="D1425" s="143" t="s">
        <v>3760</v>
      </c>
      <c r="E1425" s="144" t="s">
        <v>4294</v>
      </c>
      <c r="F1425" s="151">
        <v>310</v>
      </c>
      <c r="G1425" s="612"/>
    </row>
    <row r="1426" spans="1:7" s="177" customFormat="1" x14ac:dyDescent="0.25">
      <c r="A1426" s="277"/>
      <c r="B1426" s="341"/>
      <c r="C1426" s="149"/>
      <c r="D1426" s="300" t="s">
        <v>160</v>
      </c>
      <c r="E1426" s="300"/>
      <c r="F1426" s="151"/>
      <c r="G1426" s="612"/>
    </row>
    <row r="1427" spans="1:7" s="177" customFormat="1" ht="30" x14ac:dyDescent="0.25">
      <c r="A1427" s="277">
        <f>A1425+1</f>
        <v>1252</v>
      </c>
      <c r="B1427" s="343" t="s">
        <v>3761</v>
      </c>
      <c r="C1427" s="149">
        <v>2579</v>
      </c>
      <c r="D1427" s="143" t="s">
        <v>5002</v>
      </c>
      <c r="E1427" s="144" t="s">
        <v>4294</v>
      </c>
      <c r="F1427" s="151">
        <v>220</v>
      </c>
      <c r="G1427" s="612"/>
    </row>
    <row r="1428" spans="1:7" s="177" customFormat="1" x14ac:dyDescent="0.25">
      <c r="A1428" s="277">
        <f>A1427+1</f>
        <v>1253</v>
      </c>
      <c r="B1428" s="341" t="s">
        <v>3762</v>
      </c>
      <c r="C1428" s="149">
        <v>2401</v>
      </c>
      <c r="D1428" s="247" t="s">
        <v>5003</v>
      </c>
      <c r="E1428" s="144" t="s">
        <v>4294</v>
      </c>
      <c r="F1428" s="151">
        <v>220</v>
      </c>
      <c r="G1428" s="612"/>
    </row>
    <row r="1429" spans="1:7" s="177" customFormat="1" x14ac:dyDescent="0.25">
      <c r="A1429" s="277">
        <f t="shared" ref="A1429:A1430" si="158">A1428+1</f>
        <v>1254</v>
      </c>
      <c r="B1429" s="341" t="s">
        <v>3763</v>
      </c>
      <c r="C1429" s="149">
        <v>1430</v>
      </c>
      <c r="D1429" s="247" t="s">
        <v>161</v>
      </c>
      <c r="E1429" s="144" t="s">
        <v>4294</v>
      </c>
      <c r="F1429" s="151">
        <v>200</v>
      </c>
      <c r="G1429" s="612"/>
    </row>
    <row r="1430" spans="1:7" s="177" customFormat="1" ht="30" x14ac:dyDescent="0.25">
      <c r="A1430" s="277">
        <f t="shared" si="158"/>
        <v>1255</v>
      </c>
      <c r="B1430" s="343" t="s">
        <v>3764</v>
      </c>
      <c r="C1430" s="149">
        <v>2578</v>
      </c>
      <c r="D1430" s="167" t="s">
        <v>5004</v>
      </c>
      <c r="E1430" s="144" t="s">
        <v>4294</v>
      </c>
      <c r="F1430" s="151">
        <v>660</v>
      </c>
      <c r="G1430" s="612"/>
    </row>
    <row r="1431" spans="1:7" s="177" customFormat="1" x14ac:dyDescent="0.25">
      <c r="A1431" s="277"/>
      <c r="B1431" s="341"/>
      <c r="C1431" s="149"/>
      <c r="D1431" s="300" t="s">
        <v>159</v>
      </c>
      <c r="E1431" s="300"/>
      <c r="F1431" s="151"/>
      <c r="G1431" s="612"/>
    </row>
    <row r="1432" spans="1:7" s="177" customFormat="1" x14ac:dyDescent="0.25">
      <c r="A1432" s="277">
        <f>A1430+1</f>
        <v>1256</v>
      </c>
      <c r="B1432" s="341" t="s">
        <v>3765</v>
      </c>
      <c r="C1432" s="149">
        <v>3058</v>
      </c>
      <c r="D1432" s="143" t="s">
        <v>5030</v>
      </c>
      <c r="E1432" s="144" t="s">
        <v>4294</v>
      </c>
      <c r="F1432" s="151">
        <v>320</v>
      </c>
      <c r="G1432" s="612"/>
    </row>
    <row r="1433" spans="1:7" s="177" customFormat="1" x14ac:dyDescent="0.25">
      <c r="A1433" s="277">
        <f>A1432+1</f>
        <v>1257</v>
      </c>
      <c r="B1433" s="343" t="s">
        <v>3768</v>
      </c>
      <c r="C1433" s="149">
        <v>8725</v>
      </c>
      <c r="D1433" s="143" t="s">
        <v>3769</v>
      </c>
      <c r="E1433" s="144" t="s">
        <v>4294</v>
      </c>
      <c r="F1433" s="151">
        <v>300</v>
      </c>
      <c r="G1433" s="612"/>
    </row>
    <row r="1434" spans="1:7" s="177" customFormat="1" ht="30" x14ac:dyDescent="0.25">
      <c r="A1434" s="277">
        <f t="shared" ref="A1434:A1443" si="159">A1433+1</f>
        <v>1258</v>
      </c>
      <c r="B1434" s="343" t="s">
        <v>1699</v>
      </c>
      <c r="C1434" s="149">
        <v>8723</v>
      </c>
      <c r="D1434" s="143" t="s">
        <v>3766</v>
      </c>
      <c r="E1434" s="144" t="s">
        <v>4294</v>
      </c>
      <c r="F1434" s="151">
        <v>320</v>
      </c>
      <c r="G1434" s="612"/>
    </row>
    <row r="1435" spans="1:7" s="177" customFormat="1" x14ac:dyDescent="0.25">
      <c r="A1435" s="277">
        <f t="shared" si="159"/>
        <v>1259</v>
      </c>
      <c r="B1435" s="343" t="s">
        <v>3772</v>
      </c>
      <c r="C1435" s="149">
        <v>8726</v>
      </c>
      <c r="D1435" s="143" t="s">
        <v>5031</v>
      </c>
      <c r="E1435" s="144" t="s">
        <v>4294</v>
      </c>
      <c r="F1435" s="151">
        <v>300</v>
      </c>
      <c r="G1435" s="612"/>
    </row>
    <row r="1436" spans="1:7" s="177" customFormat="1" x14ac:dyDescent="0.25">
      <c r="A1436" s="277">
        <f t="shared" si="159"/>
        <v>1260</v>
      </c>
      <c r="B1436" s="341" t="s">
        <v>3773</v>
      </c>
      <c r="C1436" s="149">
        <v>1434</v>
      </c>
      <c r="D1436" s="143" t="s">
        <v>1577</v>
      </c>
      <c r="E1436" s="144" t="s">
        <v>4294</v>
      </c>
      <c r="F1436" s="151">
        <v>110</v>
      </c>
      <c r="G1436" s="612"/>
    </row>
    <row r="1437" spans="1:7" s="177" customFormat="1" x14ac:dyDescent="0.25">
      <c r="A1437" s="277">
        <f t="shared" si="159"/>
        <v>1261</v>
      </c>
      <c r="B1437" s="341" t="s">
        <v>3774</v>
      </c>
      <c r="C1437" s="149">
        <v>1435</v>
      </c>
      <c r="D1437" s="143" t="s">
        <v>1575</v>
      </c>
      <c r="E1437" s="144" t="s">
        <v>4294</v>
      </c>
      <c r="F1437" s="151">
        <v>155</v>
      </c>
      <c r="G1437" s="612"/>
    </row>
    <row r="1438" spans="1:7" s="177" customFormat="1" x14ac:dyDescent="0.25">
      <c r="A1438" s="277">
        <f t="shared" si="159"/>
        <v>1262</v>
      </c>
      <c r="B1438" s="341" t="s">
        <v>3775</v>
      </c>
      <c r="C1438" s="149">
        <v>1451</v>
      </c>
      <c r="D1438" s="143" t="s">
        <v>1578</v>
      </c>
      <c r="E1438" s="144" t="s">
        <v>4294</v>
      </c>
      <c r="F1438" s="151">
        <v>200</v>
      </c>
      <c r="G1438" s="612"/>
    </row>
    <row r="1439" spans="1:7" s="177" customFormat="1" ht="30" x14ac:dyDescent="0.25">
      <c r="A1439" s="277">
        <f t="shared" si="159"/>
        <v>1263</v>
      </c>
      <c r="B1439" s="341" t="s">
        <v>3767</v>
      </c>
      <c r="C1439" s="149">
        <v>8724</v>
      </c>
      <c r="D1439" s="143" t="s">
        <v>5032</v>
      </c>
      <c r="E1439" s="144" t="s">
        <v>4294</v>
      </c>
      <c r="F1439" s="151">
        <v>320</v>
      </c>
      <c r="G1439" s="612"/>
    </row>
    <row r="1440" spans="1:7" s="177" customFormat="1" ht="30" x14ac:dyDescent="0.25">
      <c r="A1440" s="277">
        <f t="shared" si="159"/>
        <v>1264</v>
      </c>
      <c r="B1440" s="341" t="s">
        <v>3770</v>
      </c>
      <c r="C1440" s="149">
        <v>8874</v>
      </c>
      <c r="D1440" s="143" t="s">
        <v>3771</v>
      </c>
      <c r="E1440" s="144" t="s">
        <v>4294</v>
      </c>
      <c r="F1440" s="151">
        <v>300</v>
      </c>
      <c r="G1440" s="612"/>
    </row>
    <row r="1441" spans="1:7" s="177" customFormat="1" x14ac:dyDescent="0.25">
      <c r="A1441" s="277">
        <f t="shared" si="159"/>
        <v>1265</v>
      </c>
      <c r="B1441" s="341" t="s">
        <v>5094</v>
      </c>
      <c r="C1441" s="149">
        <v>1436</v>
      </c>
      <c r="D1441" s="143" t="s">
        <v>1576</v>
      </c>
      <c r="E1441" s="144" t="s">
        <v>4294</v>
      </c>
      <c r="F1441" s="151">
        <v>140</v>
      </c>
      <c r="G1441" s="612"/>
    </row>
    <row r="1442" spans="1:7" s="177" customFormat="1" ht="30" x14ac:dyDescent="0.25">
      <c r="A1442" s="277">
        <f t="shared" si="159"/>
        <v>1266</v>
      </c>
      <c r="B1442" s="343" t="s">
        <v>5095</v>
      </c>
      <c r="C1442" s="149">
        <v>3061</v>
      </c>
      <c r="D1442" s="143" t="s">
        <v>3776</v>
      </c>
      <c r="E1442" s="144" t="s">
        <v>4294</v>
      </c>
      <c r="F1442" s="151">
        <v>240</v>
      </c>
      <c r="G1442" s="612"/>
    </row>
    <row r="1443" spans="1:7" s="177" customFormat="1" x14ac:dyDescent="0.25">
      <c r="A1443" s="277">
        <f t="shared" si="159"/>
        <v>1267</v>
      </c>
      <c r="B1443" s="341" t="s">
        <v>3777</v>
      </c>
      <c r="C1443" s="149">
        <v>3057</v>
      </c>
      <c r="D1443" s="247" t="s">
        <v>5005</v>
      </c>
      <c r="E1443" s="144" t="s">
        <v>4294</v>
      </c>
      <c r="F1443" s="151">
        <v>660</v>
      </c>
      <c r="G1443" s="612"/>
    </row>
    <row r="1444" spans="1:7" s="177" customFormat="1" x14ac:dyDescent="0.25">
      <c r="A1444" s="277"/>
      <c r="B1444" s="341"/>
      <c r="C1444" s="149"/>
      <c r="D1444" s="300" t="s">
        <v>156</v>
      </c>
      <c r="E1444" s="300"/>
      <c r="F1444" s="151"/>
      <c r="G1444" s="612"/>
    </row>
    <row r="1445" spans="1:7" s="177" customFormat="1" x14ac:dyDescent="0.25">
      <c r="A1445" s="277">
        <f>A1443+1</f>
        <v>1268</v>
      </c>
      <c r="B1445" s="341" t="s">
        <v>3778</v>
      </c>
      <c r="C1445" s="149">
        <v>2508</v>
      </c>
      <c r="D1445" s="143" t="s">
        <v>1678</v>
      </c>
      <c r="E1445" s="144" t="s">
        <v>4294</v>
      </c>
      <c r="F1445" s="151">
        <v>220</v>
      </c>
      <c r="G1445" s="612"/>
    </row>
    <row r="1446" spans="1:7" s="177" customFormat="1" x14ac:dyDescent="0.25">
      <c r="A1446" s="277">
        <f>A1445+1</f>
        <v>1269</v>
      </c>
      <c r="B1446" s="341" t="s">
        <v>3779</v>
      </c>
      <c r="C1446" s="149" t="s">
        <v>157</v>
      </c>
      <c r="D1446" s="247" t="s">
        <v>5006</v>
      </c>
      <c r="E1446" s="144" t="s">
        <v>4294</v>
      </c>
      <c r="F1446" s="151">
        <v>460</v>
      </c>
      <c r="G1446" s="612"/>
    </row>
    <row r="1447" spans="1:7" s="177" customFormat="1" ht="30" x14ac:dyDescent="0.25">
      <c r="A1447" s="277">
        <f>A1446+1</f>
        <v>1270</v>
      </c>
      <c r="B1447" s="343" t="s">
        <v>3780</v>
      </c>
      <c r="C1447" s="149">
        <v>7059</v>
      </c>
      <c r="D1447" s="247" t="s">
        <v>5033</v>
      </c>
      <c r="E1447" s="144" t="s">
        <v>4294</v>
      </c>
      <c r="F1447" s="151">
        <v>440</v>
      </c>
      <c r="G1447" s="612"/>
    </row>
    <row r="1448" spans="1:7" s="177" customFormat="1" x14ac:dyDescent="0.25">
      <c r="A1448" s="277"/>
      <c r="B1448" s="341"/>
      <c r="C1448" s="149"/>
      <c r="D1448" s="298" t="s">
        <v>162</v>
      </c>
      <c r="E1448" s="298"/>
      <c r="F1448" s="151"/>
      <c r="G1448" s="612"/>
    </row>
    <row r="1449" spans="1:7" s="177" customFormat="1" ht="30" x14ac:dyDescent="0.25">
      <c r="A1449" s="277">
        <f>A1447+1</f>
        <v>1271</v>
      </c>
      <c r="B1449" s="343" t="s">
        <v>1744</v>
      </c>
      <c r="C1449" s="149">
        <v>1468</v>
      </c>
      <c r="D1449" s="143" t="s">
        <v>1743</v>
      </c>
      <c r="E1449" s="144" t="s">
        <v>4294</v>
      </c>
      <c r="F1449" s="151">
        <v>400</v>
      </c>
      <c r="G1449" s="612"/>
    </row>
    <row r="1450" spans="1:7" s="177" customFormat="1" ht="30" x14ac:dyDescent="0.25">
      <c r="A1450" s="277">
        <f>A1449+1</f>
        <v>1272</v>
      </c>
      <c r="B1450" s="343" t="s">
        <v>3781</v>
      </c>
      <c r="C1450" s="149">
        <v>3062</v>
      </c>
      <c r="D1450" s="143" t="s">
        <v>3782</v>
      </c>
      <c r="E1450" s="144" t="s">
        <v>4294</v>
      </c>
      <c r="F1450" s="151">
        <v>420</v>
      </c>
      <c r="G1450" s="612"/>
    </row>
    <row r="1451" spans="1:7" s="177" customFormat="1" x14ac:dyDescent="0.25">
      <c r="A1451" s="277">
        <f t="shared" ref="A1451:A1465" si="160">A1450+1</f>
        <v>1273</v>
      </c>
      <c r="B1451" s="351" t="s">
        <v>4898</v>
      </c>
      <c r="C1451" s="144">
        <v>8905</v>
      </c>
      <c r="D1451" s="277" t="s">
        <v>4899</v>
      </c>
      <c r="E1451" s="144" t="s">
        <v>4294</v>
      </c>
      <c r="F1451" s="289">
        <v>220</v>
      </c>
      <c r="G1451" s="612"/>
    </row>
    <row r="1452" spans="1:7" s="177" customFormat="1" x14ac:dyDescent="0.25">
      <c r="A1452" s="277">
        <f t="shared" si="160"/>
        <v>1274</v>
      </c>
      <c r="B1452" s="341" t="s">
        <v>545</v>
      </c>
      <c r="C1452" s="149">
        <v>6607</v>
      </c>
      <c r="D1452" s="247" t="s">
        <v>546</v>
      </c>
      <c r="E1452" s="144" t="s">
        <v>4294</v>
      </c>
      <c r="F1452" s="151">
        <v>400</v>
      </c>
      <c r="G1452" s="612"/>
    </row>
    <row r="1453" spans="1:7" s="177" customFormat="1" x14ac:dyDescent="0.25">
      <c r="A1453" s="277">
        <f t="shared" si="160"/>
        <v>1275</v>
      </c>
      <c r="B1453" s="349" t="s">
        <v>5142</v>
      </c>
      <c r="C1453" s="144">
        <v>8906</v>
      </c>
      <c r="D1453" s="148" t="s">
        <v>4900</v>
      </c>
      <c r="E1453" s="144" t="s">
        <v>4294</v>
      </c>
      <c r="F1453" s="289">
        <v>240</v>
      </c>
      <c r="G1453" s="612"/>
    </row>
    <row r="1454" spans="1:7" s="177" customFormat="1" x14ac:dyDescent="0.25">
      <c r="A1454" s="277">
        <f t="shared" si="160"/>
        <v>1276</v>
      </c>
      <c r="B1454" s="341" t="s">
        <v>3783</v>
      </c>
      <c r="C1454" s="149">
        <v>2580</v>
      </c>
      <c r="D1454" s="143" t="s">
        <v>163</v>
      </c>
      <c r="E1454" s="144" t="s">
        <v>4294</v>
      </c>
      <c r="F1454" s="151">
        <v>155</v>
      </c>
      <c r="G1454" s="612"/>
    </row>
    <row r="1455" spans="1:7" s="177" customFormat="1" x14ac:dyDescent="0.25">
      <c r="A1455" s="277">
        <f t="shared" si="160"/>
        <v>1277</v>
      </c>
      <c r="B1455" s="341" t="s">
        <v>3784</v>
      </c>
      <c r="C1455" s="149">
        <v>2455</v>
      </c>
      <c r="D1455" s="247" t="s">
        <v>3785</v>
      </c>
      <c r="E1455" s="144" t="s">
        <v>4294</v>
      </c>
      <c r="F1455" s="151">
        <v>180</v>
      </c>
      <c r="G1455" s="612"/>
    </row>
    <row r="1456" spans="1:7" s="177" customFormat="1" x14ac:dyDescent="0.25">
      <c r="A1456" s="277">
        <f t="shared" si="160"/>
        <v>1278</v>
      </c>
      <c r="B1456" s="341" t="s">
        <v>3786</v>
      </c>
      <c r="C1456" s="149">
        <v>2272</v>
      </c>
      <c r="D1456" s="247" t="s">
        <v>164</v>
      </c>
      <c r="E1456" s="144" t="s">
        <v>4294</v>
      </c>
      <c r="F1456" s="151">
        <v>155</v>
      </c>
      <c r="G1456" s="612"/>
    </row>
    <row r="1457" spans="1:7" s="177" customFormat="1" x14ac:dyDescent="0.25">
      <c r="A1457" s="277">
        <f t="shared" si="160"/>
        <v>1279</v>
      </c>
      <c r="B1457" s="341" t="s">
        <v>3787</v>
      </c>
      <c r="C1457" s="149">
        <v>3409</v>
      </c>
      <c r="D1457" s="247" t="s">
        <v>3788</v>
      </c>
      <c r="E1457" s="144" t="s">
        <v>4294</v>
      </c>
      <c r="F1457" s="151">
        <v>180</v>
      </c>
      <c r="G1457" s="612"/>
    </row>
    <row r="1458" spans="1:7" s="177" customFormat="1" ht="30" x14ac:dyDescent="0.25">
      <c r="A1458" s="277"/>
      <c r="B1458" s="351" t="s">
        <v>5804</v>
      </c>
      <c r="C1458" s="149">
        <v>9149</v>
      </c>
      <c r="D1458" s="248" t="s">
        <v>5805</v>
      </c>
      <c r="E1458" s="144" t="s">
        <v>4294</v>
      </c>
      <c r="F1458" s="151">
        <v>300</v>
      </c>
      <c r="G1458" s="612"/>
    </row>
    <row r="1459" spans="1:7" s="177" customFormat="1" x14ac:dyDescent="0.25">
      <c r="A1459" s="277">
        <f>A1457+1</f>
        <v>1280</v>
      </c>
      <c r="B1459" s="341" t="s">
        <v>3789</v>
      </c>
      <c r="C1459" s="149">
        <v>1469</v>
      </c>
      <c r="D1459" s="143" t="s">
        <v>1679</v>
      </c>
      <c r="E1459" s="144" t="s">
        <v>4294</v>
      </c>
      <c r="F1459" s="151">
        <v>200</v>
      </c>
      <c r="G1459" s="612"/>
    </row>
    <row r="1460" spans="1:7" s="177" customFormat="1" ht="30" x14ac:dyDescent="0.25">
      <c r="A1460" s="277">
        <f t="shared" si="160"/>
        <v>1281</v>
      </c>
      <c r="B1460" s="341" t="s">
        <v>3790</v>
      </c>
      <c r="C1460" s="149">
        <v>8727</v>
      </c>
      <c r="D1460" s="143" t="s">
        <v>3791</v>
      </c>
      <c r="E1460" s="144" t="s">
        <v>4294</v>
      </c>
      <c r="F1460" s="151">
        <v>260</v>
      </c>
      <c r="G1460" s="612"/>
    </row>
    <row r="1461" spans="1:7" s="177" customFormat="1" x14ac:dyDescent="0.25">
      <c r="A1461" s="277">
        <f t="shared" si="160"/>
        <v>1282</v>
      </c>
      <c r="B1461" s="341" t="s">
        <v>1700</v>
      </c>
      <c r="C1461" s="149">
        <v>7060</v>
      </c>
      <c r="D1461" s="143" t="s">
        <v>3792</v>
      </c>
      <c r="E1461" s="144" t="s">
        <v>4294</v>
      </c>
      <c r="F1461" s="151">
        <v>290</v>
      </c>
      <c r="G1461" s="612"/>
    </row>
    <row r="1462" spans="1:7" s="177" customFormat="1" x14ac:dyDescent="0.25">
      <c r="A1462" s="277">
        <f t="shared" si="160"/>
        <v>1283</v>
      </c>
      <c r="B1462" s="351" t="s">
        <v>4901</v>
      </c>
      <c r="C1462" s="144">
        <v>8907</v>
      </c>
      <c r="D1462" s="277" t="s">
        <v>4902</v>
      </c>
      <c r="E1462" s="144" t="s">
        <v>4294</v>
      </c>
      <c r="F1462" s="289">
        <v>310</v>
      </c>
      <c r="G1462" s="612"/>
    </row>
    <row r="1463" spans="1:7" s="177" customFormat="1" x14ac:dyDescent="0.25">
      <c r="A1463" s="277">
        <f t="shared" si="160"/>
        <v>1284</v>
      </c>
      <c r="B1463" s="341" t="s">
        <v>3793</v>
      </c>
      <c r="C1463" s="149">
        <v>1470</v>
      </c>
      <c r="D1463" s="143" t="s">
        <v>1680</v>
      </c>
      <c r="E1463" s="144" t="s">
        <v>4294</v>
      </c>
      <c r="F1463" s="151">
        <v>290</v>
      </c>
      <c r="G1463" s="612"/>
    </row>
    <row r="1464" spans="1:7" s="177" customFormat="1" x14ac:dyDescent="0.25">
      <c r="A1464" s="277">
        <f t="shared" si="160"/>
        <v>1285</v>
      </c>
      <c r="B1464" s="341" t="s">
        <v>3794</v>
      </c>
      <c r="C1464" s="149">
        <v>2456</v>
      </c>
      <c r="D1464" s="143" t="s">
        <v>3795</v>
      </c>
      <c r="E1464" s="144" t="s">
        <v>4294</v>
      </c>
      <c r="F1464" s="151">
        <v>300</v>
      </c>
      <c r="G1464" s="612"/>
    </row>
    <row r="1465" spans="1:7" s="177" customFormat="1" x14ac:dyDescent="0.25">
      <c r="A1465" s="277">
        <f t="shared" si="160"/>
        <v>1286</v>
      </c>
      <c r="B1465" s="341" t="s">
        <v>3796</v>
      </c>
      <c r="C1465" s="149">
        <v>1473</v>
      </c>
      <c r="D1465" s="247" t="s">
        <v>165</v>
      </c>
      <c r="E1465" s="144" t="s">
        <v>4294</v>
      </c>
      <c r="F1465" s="151">
        <v>200</v>
      </c>
      <c r="G1465" s="612"/>
    </row>
    <row r="1466" spans="1:7" s="177" customFormat="1" x14ac:dyDescent="0.25">
      <c r="A1466" s="277"/>
      <c r="B1466" s="343"/>
      <c r="C1466" s="149"/>
      <c r="D1466" s="249" t="s">
        <v>3797</v>
      </c>
      <c r="E1466" s="249"/>
      <c r="F1466" s="151"/>
      <c r="G1466" s="612"/>
    </row>
    <row r="1467" spans="1:7" s="177" customFormat="1" x14ac:dyDescent="0.25">
      <c r="A1467" s="277">
        <f>A1465+1</f>
        <v>1287</v>
      </c>
      <c r="B1467" s="341" t="s">
        <v>3798</v>
      </c>
      <c r="C1467" s="149">
        <v>1371</v>
      </c>
      <c r="D1467" s="143" t="s">
        <v>166</v>
      </c>
      <c r="E1467" s="144" t="s">
        <v>4294</v>
      </c>
      <c r="F1467" s="151">
        <v>130</v>
      </c>
      <c r="G1467" s="612"/>
    </row>
    <row r="1468" spans="1:7" s="177" customFormat="1" ht="30" x14ac:dyDescent="0.25">
      <c r="A1468" s="277">
        <f>A1467+1</f>
        <v>1288</v>
      </c>
      <c r="B1468" s="341" t="s">
        <v>3799</v>
      </c>
      <c r="C1468" s="149">
        <v>6603</v>
      </c>
      <c r="D1468" s="143" t="s">
        <v>3800</v>
      </c>
      <c r="E1468" s="144" t="s">
        <v>4294</v>
      </c>
      <c r="F1468" s="151">
        <v>180</v>
      </c>
      <c r="G1468" s="612"/>
    </row>
    <row r="1469" spans="1:7" s="177" customFormat="1" x14ac:dyDescent="0.25">
      <c r="A1469" s="277">
        <f t="shared" ref="A1469:A1472" si="161">A1468+1</f>
        <v>1289</v>
      </c>
      <c r="B1469" s="341" t="s">
        <v>3662</v>
      </c>
      <c r="C1469" s="149">
        <v>2511</v>
      </c>
      <c r="D1469" s="143" t="s">
        <v>1569</v>
      </c>
      <c r="E1469" s="144" t="s">
        <v>4294</v>
      </c>
      <c r="F1469" s="151">
        <v>180</v>
      </c>
      <c r="G1469" s="612"/>
    </row>
    <row r="1470" spans="1:7" s="177" customFormat="1" ht="30" x14ac:dyDescent="0.25">
      <c r="A1470" s="277">
        <f t="shared" si="161"/>
        <v>1290</v>
      </c>
      <c r="B1470" s="341" t="s">
        <v>3801</v>
      </c>
      <c r="C1470" s="149">
        <v>6602</v>
      </c>
      <c r="D1470" s="143" t="s">
        <v>3802</v>
      </c>
      <c r="E1470" s="144" t="s">
        <v>4294</v>
      </c>
      <c r="F1470" s="151">
        <v>210</v>
      </c>
      <c r="G1470" s="612"/>
    </row>
    <row r="1471" spans="1:7" s="177" customFormat="1" x14ac:dyDescent="0.25">
      <c r="A1471" s="277">
        <f t="shared" si="161"/>
        <v>1291</v>
      </c>
      <c r="B1471" s="341" t="s">
        <v>3803</v>
      </c>
      <c r="C1471" s="149">
        <v>2581</v>
      </c>
      <c r="D1471" s="143" t="s">
        <v>1681</v>
      </c>
      <c r="E1471" s="144" t="s">
        <v>4294</v>
      </c>
      <c r="F1471" s="151">
        <v>130</v>
      </c>
      <c r="G1471" s="612"/>
    </row>
    <row r="1472" spans="1:7" s="177" customFormat="1" x14ac:dyDescent="0.25">
      <c r="A1472" s="277">
        <f t="shared" si="161"/>
        <v>1292</v>
      </c>
      <c r="B1472" s="341" t="s">
        <v>3804</v>
      </c>
      <c r="C1472" s="149">
        <v>7061</v>
      </c>
      <c r="D1472" s="143" t="s">
        <v>1682</v>
      </c>
      <c r="E1472" s="144" t="s">
        <v>4294</v>
      </c>
      <c r="F1472" s="151">
        <v>715</v>
      </c>
      <c r="G1472" s="612"/>
    </row>
    <row r="1473" spans="1:7" s="177" customFormat="1" x14ac:dyDescent="0.25">
      <c r="A1473" s="277"/>
      <c r="B1473" s="341"/>
      <c r="C1473" s="149"/>
      <c r="D1473" s="249" t="s">
        <v>547</v>
      </c>
      <c r="E1473" s="249"/>
      <c r="F1473" s="151"/>
      <c r="G1473" s="612"/>
    </row>
    <row r="1474" spans="1:7" s="177" customFormat="1" ht="30" x14ac:dyDescent="0.25">
      <c r="A1474" s="277">
        <f>A1472+1</f>
        <v>1293</v>
      </c>
      <c r="B1474" s="341" t="s">
        <v>548</v>
      </c>
      <c r="C1474" s="149">
        <v>6608</v>
      </c>
      <c r="D1474" s="247" t="s">
        <v>1474</v>
      </c>
      <c r="E1474" s="144" t="s">
        <v>4294</v>
      </c>
      <c r="F1474" s="151">
        <v>220</v>
      </c>
      <c r="G1474" s="612"/>
    </row>
    <row r="1475" spans="1:7" s="177" customFormat="1" ht="45" x14ac:dyDescent="0.25">
      <c r="A1475" s="277">
        <f>A1474+1</f>
        <v>1294</v>
      </c>
      <c r="B1475" s="341" t="s">
        <v>549</v>
      </c>
      <c r="C1475" s="149">
        <v>6604</v>
      </c>
      <c r="D1475" s="247" t="s">
        <v>3805</v>
      </c>
      <c r="E1475" s="144" t="s">
        <v>4294</v>
      </c>
      <c r="F1475" s="151">
        <v>250</v>
      </c>
      <c r="G1475" s="612"/>
    </row>
    <row r="1476" spans="1:7" s="177" customFormat="1" ht="30" x14ac:dyDescent="0.25">
      <c r="A1476" s="277">
        <f t="shared" ref="A1476:A1478" si="162">A1475+1</f>
        <v>1295</v>
      </c>
      <c r="B1476" s="341" t="s">
        <v>660</v>
      </c>
      <c r="C1476" s="149">
        <v>6609</v>
      </c>
      <c r="D1476" s="247" t="s">
        <v>1475</v>
      </c>
      <c r="E1476" s="144" t="s">
        <v>4294</v>
      </c>
      <c r="F1476" s="151">
        <v>180</v>
      </c>
      <c r="G1476" s="612"/>
    </row>
    <row r="1477" spans="1:7" s="177" customFormat="1" ht="30" x14ac:dyDescent="0.25">
      <c r="A1477" s="277">
        <f t="shared" si="162"/>
        <v>1296</v>
      </c>
      <c r="B1477" s="341" t="s">
        <v>3806</v>
      </c>
      <c r="C1477" s="149">
        <v>6605</v>
      </c>
      <c r="D1477" s="247" t="s">
        <v>3807</v>
      </c>
      <c r="E1477" s="144" t="s">
        <v>4294</v>
      </c>
      <c r="F1477" s="151">
        <v>200</v>
      </c>
      <c r="G1477" s="612"/>
    </row>
    <row r="1478" spans="1:7" s="177" customFormat="1" ht="30" x14ac:dyDescent="0.25">
      <c r="A1478" s="277">
        <f t="shared" si="162"/>
        <v>1297</v>
      </c>
      <c r="B1478" s="341" t="s">
        <v>3808</v>
      </c>
      <c r="C1478" s="149">
        <v>7069</v>
      </c>
      <c r="D1478" s="247" t="s">
        <v>3809</v>
      </c>
      <c r="E1478" s="144" t="s">
        <v>4294</v>
      </c>
      <c r="F1478" s="151">
        <v>180</v>
      </c>
      <c r="G1478" s="612"/>
    </row>
    <row r="1479" spans="1:7" s="177" customFormat="1" ht="28.5" x14ac:dyDescent="0.25">
      <c r="A1479" s="277"/>
      <c r="B1479" s="341"/>
      <c r="C1479" s="149"/>
      <c r="D1479" s="249" t="s">
        <v>658</v>
      </c>
      <c r="E1479" s="249"/>
      <c r="F1479" s="151"/>
      <c r="G1479" s="612"/>
    </row>
    <row r="1480" spans="1:7" s="177" customFormat="1" ht="30" x14ac:dyDescent="0.25">
      <c r="A1480" s="277">
        <f>A1478+1</f>
        <v>1298</v>
      </c>
      <c r="B1480" s="341" t="s">
        <v>3810</v>
      </c>
      <c r="C1480" s="149">
        <v>7053</v>
      </c>
      <c r="D1480" s="296" t="s">
        <v>3811</v>
      </c>
      <c r="E1480" s="144" t="s">
        <v>4294</v>
      </c>
      <c r="F1480" s="151">
        <v>155</v>
      </c>
      <c r="G1480" s="612"/>
    </row>
    <row r="1481" spans="1:7" s="177" customFormat="1" ht="30" x14ac:dyDescent="0.25">
      <c r="A1481" s="277">
        <f>A1480+1</f>
        <v>1299</v>
      </c>
      <c r="B1481" s="341" t="s">
        <v>3812</v>
      </c>
      <c r="C1481" s="149">
        <v>7054</v>
      </c>
      <c r="D1481" s="296" t="s">
        <v>3813</v>
      </c>
      <c r="E1481" s="144" t="s">
        <v>4294</v>
      </c>
      <c r="F1481" s="151">
        <v>155</v>
      </c>
      <c r="G1481" s="612"/>
    </row>
    <row r="1482" spans="1:7" s="177" customFormat="1" ht="30" x14ac:dyDescent="0.25">
      <c r="A1482" s="277">
        <f t="shared" ref="A1482:A1484" si="163">A1481+1</f>
        <v>1300</v>
      </c>
      <c r="B1482" s="341" t="s">
        <v>3814</v>
      </c>
      <c r="C1482" s="149">
        <v>7055</v>
      </c>
      <c r="D1482" s="296" t="s">
        <v>3815</v>
      </c>
      <c r="E1482" s="144" t="s">
        <v>4294</v>
      </c>
      <c r="F1482" s="151">
        <v>155</v>
      </c>
      <c r="G1482" s="612"/>
    </row>
    <row r="1483" spans="1:7" s="177" customFormat="1" ht="30" x14ac:dyDescent="0.25">
      <c r="A1483" s="277">
        <f t="shared" si="163"/>
        <v>1301</v>
      </c>
      <c r="B1483" s="341" t="s">
        <v>3816</v>
      </c>
      <c r="C1483" s="149">
        <v>7056</v>
      </c>
      <c r="D1483" s="296" t="s">
        <v>3817</v>
      </c>
      <c r="E1483" s="144" t="s">
        <v>4294</v>
      </c>
      <c r="F1483" s="151">
        <v>155</v>
      </c>
      <c r="G1483" s="612"/>
    </row>
    <row r="1484" spans="1:7" s="177" customFormat="1" ht="30" x14ac:dyDescent="0.25">
      <c r="A1484" s="277">
        <f t="shared" si="163"/>
        <v>1302</v>
      </c>
      <c r="B1484" s="341" t="s">
        <v>3818</v>
      </c>
      <c r="C1484" s="149">
        <v>7057</v>
      </c>
      <c r="D1484" s="296" t="s">
        <v>3819</v>
      </c>
      <c r="E1484" s="144" t="s">
        <v>4294</v>
      </c>
      <c r="F1484" s="151">
        <v>290</v>
      </c>
      <c r="G1484" s="612"/>
    </row>
    <row r="1485" spans="1:7" s="177" customFormat="1" x14ac:dyDescent="0.25">
      <c r="A1485" s="277"/>
      <c r="B1485" s="357"/>
      <c r="C1485" s="149"/>
      <c r="D1485" s="276" t="s">
        <v>167</v>
      </c>
      <c r="E1485" s="276"/>
      <c r="F1485" s="151"/>
      <c r="G1485" s="612"/>
    </row>
    <row r="1486" spans="1:7" s="177" customFormat="1" x14ac:dyDescent="0.25">
      <c r="A1486" s="277"/>
      <c r="B1486" s="341"/>
      <c r="C1486" s="149"/>
      <c r="D1486" s="276" t="s">
        <v>168</v>
      </c>
      <c r="E1486" s="276"/>
      <c r="F1486" s="151"/>
      <c r="G1486" s="612"/>
    </row>
    <row r="1487" spans="1:7" s="177" customFormat="1" x14ac:dyDescent="0.25">
      <c r="A1487" s="277">
        <f>A1484+1</f>
        <v>1303</v>
      </c>
      <c r="B1487" s="341" t="s">
        <v>3820</v>
      </c>
      <c r="C1487" s="149">
        <v>2248</v>
      </c>
      <c r="D1487" s="143" t="s">
        <v>1683</v>
      </c>
      <c r="E1487" s="144" t="s">
        <v>4294</v>
      </c>
      <c r="F1487" s="151">
        <v>770</v>
      </c>
      <c r="G1487" s="612"/>
    </row>
    <row r="1488" spans="1:7" s="177" customFormat="1" x14ac:dyDescent="0.25">
      <c r="A1488" s="277">
        <f>A1487+1</f>
        <v>1304</v>
      </c>
      <c r="B1488" s="341" t="s">
        <v>3821</v>
      </c>
      <c r="C1488" s="149">
        <v>6610</v>
      </c>
      <c r="D1488" s="143" t="s">
        <v>1684</v>
      </c>
      <c r="E1488" s="144" t="s">
        <v>4294</v>
      </c>
      <c r="F1488" s="151">
        <v>1100</v>
      </c>
      <c r="G1488" s="612"/>
    </row>
    <row r="1489" spans="1:7" s="177" customFormat="1" x14ac:dyDescent="0.25">
      <c r="A1489" s="277">
        <f>A1488+1</f>
        <v>1305</v>
      </c>
      <c r="B1489" s="341" t="s">
        <v>550</v>
      </c>
      <c r="C1489" s="149">
        <v>2411</v>
      </c>
      <c r="D1489" s="143" t="s">
        <v>1701</v>
      </c>
      <c r="E1489" s="144" t="s">
        <v>4294</v>
      </c>
      <c r="F1489" s="151">
        <v>935</v>
      </c>
      <c r="G1489" s="612"/>
    </row>
    <row r="1490" spans="1:7" s="177" customFormat="1" ht="30" x14ac:dyDescent="0.25">
      <c r="A1490" s="277"/>
      <c r="B1490" s="341"/>
      <c r="C1490" s="149"/>
      <c r="D1490" s="294" t="s">
        <v>3822</v>
      </c>
      <c r="E1490" s="294"/>
      <c r="F1490" s="151"/>
      <c r="G1490" s="612"/>
    </row>
    <row r="1491" spans="1:7" s="177" customFormat="1" ht="30" x14ac:dyDescent="0.25">
      <c r="A1491" s="277">
        <f>A1489+1</f>
        <v>1306</v>
      </c>
      <c r="B1491" s="341" t="s">
        <v>3823</v>
      </c>
      <c r="C1491" s="149">
        <v>1437</v>
      </c>
      <c r="D1491" s="143" t="s">
        <v>4600</v>
      </c>
      <c r="E1491" s="144" t="s">
        <v>4294</v>
      </c>
      <c r="F1491" s="151">
        <v>1320</v>
      </c>
      <c r="G1491" s="612"/>
    </row>
    <row r="1492" spans="1:7" s="177" customFormat="1" ht="30" x14ac:dyDescent="0.25">
      <c r="A1492" s="277">
        <f>A1491+1</f>
        <v>1307</v>
      </c>
      <c r="B1492" s="341" t="s">
        <v>3824</v>
      </c>
      <c r="C1492" s="149">
        <v>3197</v>
      </c>
      <c r="D1492" s="143" t="s">
        <v>4601</v>
      </c>
      <c r="E1492" s="144" t="s">
        <v>4294</v>
      </c>
      <c r="F1492" s="151">
        <v>1100</v>
      </c>
      <c r="G1492" s="612"/>
    </row>
    <row r="1493" spans="1:7" s="177" customFormat="1" ht="30" x14ac:dyDescent="0.25">
      <c r="A1493" s="277">
        <f t="shared" ref="A1493:A1495" si="164">A1492+1</f>
        <v>1308</v>
      </c>
      <c r="B1493" s="341" t="s">
        <v>3825</v>
      </c>
      <c r="C1493" s="149">
        <v>1438</v>
      </c>
      <c r="D1493" s="143" t="s">
        <v>4602</v>
      </c>
      <c r="E1493" s="144" t="s">
        <v>4294</v>
      </c>
      <c r="F1493" s="151">
        <v>960</v>
      </c>
      <c r="G1493" s="612"/>
    </row>
    <row r="1494" spans="1:7" s="177" customFormat="1" ht="30" x14ac:dyDescent="0.25">
      <c r="A1494" s="277">
        <f t="shared" si="164"/>
        <v>1309</v>
      </c>
      <c r="B1494" s="341" t="s">
        <v>3826</v>
      </c>
      <c r="C1494" s="149">
        <v>2383</v>
      </c>
      <c r="D1494" s="143" t="s">
        <v>4603</v>
      </c>
      <c r="E1494" s="144" t="s">
        <v>4294</v>
      </c>
      <c r="F1494" s="151">
        <v>795</v>
      </c>
      <c r="G1494" s="612"/>
    </row>
    <row r="1495" spans="1:7" s="177" customFormat="1" ht="30" x14ac:dyDescent="0.25">
      <c r="A1495" s="277">
        <f t="shared" si="164"/>
        <v>1310</v>
      </c>
      <c r="B1495" s="341" t="s">
        <v>3827</v>
      </c>
      <c r="C1495" s="149">
        <v>6611</v>
      </c>
      <c r="D1495" s="143" t="s">
        <v>3828</v>
      </c>
      <c r="E1495" s="144" t="s">
        <v>4294</v>
      </c>
      <c r="F1495" s="151">
        <v>1210</v>
      </c>
      <c r="G1495" s="612"/>
    </row>
    <row r="1496" spans="1:7" s="177" customFormat="1" ht="30" x14ac:dyDescent="0.25">
      <c r="A1496" s="277">
        <f>A1495+1</f>
        <v>1311</v>
      </c>
      <c r="B1496" s="167" t="s">
        <v>5883</v>
      </c>
      <c r="C1496" s="227" t="s">
        <v>5884</v>
      </c>
      <c r="D1496" s="8" t="s">
        <v>5885</v>
      </c>
      <c r="E1496" s="144" t="s">
        <v>4294</v>
      </c>
      <c r="F1496" s="151">
        <v>4750</v>
      </c>
      <c r="G1496" s="612"/>
    </row>
    <row r="1497" spans="1:7" s="177" customFormat="1" ht="30" x14ac:dyDescent="0.25">
      <c r="A1497" s="277">
        <f>A1496+1</f>
        <v>1312</v>
      </c>
      <c r="B1497" s="167" t="s">
        <v>5886</v>
      </c>
      <c r="C1497" s="657" t="s">
        <v>5887</v>
      </c>
      <c r="D1497" s="8" t="s">
        <v>5888</v>
      </c>
      <c r="E1497" s="144" t="s">
        <v>4294</v>
      </c>
      <c r="F1497" s="658">
        <v>3200</v>
      </c>
      <c r="G1497" s="612"/>
    </row>
    <row r="1498" spans="1:7" s="177" customFormat="1" x14ac:dyDescent="0.25">
      <c r="A1498" s="277"/>
      <c r="B1498" s="357"/>
      <c r="C1498" s="149"/>
      <c r="D1498" s="249" t="s">
        <v>169</v>
      </c>
      <c r="E1498" s="249"/>
      <c r="F1498" s="151"/>
      <c r="G1498" s="612"/>
    </row>
    <row r="1499" spans="1:7" s="177" customFormat="1" x14ac:dyDescent="0.25">
      <c r="A1499" s="277">
        <f>A1497+1</f>
        <v>1313</v>
      </c>
      <c r="B1499" s="341" t="s">
        <v>3829</v>
      </c>
      <c r="C1499" s="149">
        <v>2413</v>
      </c>
      <c r="D1499" s="143" t="s">
        <v>5007</v>
      </c>
      <c r="E1499" s="144" t="s">
        <v>4294</v>
      </c>
      <c r="F1499" s="151">
        <v>715</v>
      </c>
      <c r="G1499" s="612"/>
    </row>
    <row r="1500" spans="1:7" s="177" customFormat="1" x14ac:dyDescent="0.25">
      <c r="A1500" s="277">
        <f>A1499+1</f>
        <v>1314</v>
      </c>
      <c r="B1500" s="341" t="s">
        <v>3830</v>
      </c>
      <c r="C1500" s="149">
        <v>2417</v>
      </c>
      <c r="D1500" s="143" t="s">
        <v>1685</v>
      </c>
      <c r="E1500" s="144" t="s">
        <v>4294</v>
      </c>
      <c r="F1500" s="151">
        <v>2420</v>
      </c>
      <c r="G1500" s="612"/>
    </row>
    <row r="1501" spans="1:7" s="177" customFormat="1" x14ac:dyDescent="0.25">
      <c r="A1501" s="277">
        <f t="shared" ref="A1501:A1503" si="165">A1500+1</f>
        <v>1315</v>
      </c>
      <c r="B1501" s="341" t="s">
        <v>3831</v>
      </c>
      <c r="C1501" s="149">
        <v>2416</v>
      </c>
      <c r="D1501" s="296" t="s">
        <v>5034</v>
      </c>
      <c r="E1501" s="144" t="s">
        <v>4294</v>
      </c>
      <c r="F1501" s="151">
        <v>990</v>
      </c>
      <c r="G1501" s="612"/>
    </row>
    <row r="1502" spans="1:7" s="177" customFormat="1" ht="30" x14ac:dyDescent="0.25">
      <c r="A1502" s="277">
        <f t="shared" si="165"/>
        <v>1316</v>
      </c>
      <c r="B1502" s="341" t="s">
        <v>3833</v>
      </c>
      <c r="C1502" s="149">
        <v>2414</v>
      </c>
      <c r="D1502" s="296" t="s">
        <v>5035</v>
      </c>
      <c r="E1502" s="144" t="s">
        <v>4294</v>
      </c>
      <c r="F1502" s="151">
        <v>1870</v>
      </c>
      <c r="G1502" s="612"/>
    </row>
    <row r="1503" spans="1:7" s="177" customFormat="1" ht="45" x14ac:dyDescent="0.25">
      <c r="A1503" s="277">
        <f t="shared" si="165"/>
        <v>1317</v>
      </c>
      <c r="B1503" s="341" t="s">
        <v>3832</v>
      </c>
      <c r="C1503" s="149">
        <v>2415</v>
      </c>
      <c r="D1503" s="247" t="s">
        <v>5036</v>
      </c>
      <c r="E1503" s="144" t="s">
        <v>4294</v>
      </c>
      <c r="F1503" s="151">
        <v>1320</v>
      </c>
      <c r="G1503" s="612"/>
    </row>
    <row r="1504" spans="1:7" s="177" customFormat="1" x14ac:dyDescent="0.25">
      <c r="A1504" s="277"/>
      <c r="B1504" s="341"/>
      <c r="C1504" s="149"/>
      <c r="D1504" s="249" t="s">
        <v>170</v>
      </c>
      <c r="E1504" s="249"/>
      <c r="F1504" s="151"/>
      <c r="G1504" s="612"/>
    </row>
    <row r="1505" spans="1:7" s="177" customFormat="1" x14ac:dyDescent="0.25">
      <c r="A1505" s="277">
        <f>A1503+1</f>
        <v>1318</v>
      </c>
      <c r="B1505" s="343" t="s">
        <v>1745</v>
      </c>
      <c r="C1505" s="149">
        <v>4110</v>
      </c>
      <c r="D1505" s="143" t="s">
        <v>1686</v>
      </c>
      <c r="E1505" s="144" t="s">
        <v>4294</v>
      </c>
      <c r="F1505" s="151">
        <v>495</v>
      </c>
      <c r="G1505" s="612"/>
    </row>
    <row r="1506" spans="1:7" s="177" customFormat="1" ht="30" x14ac:dyDescent="0.25">
      <c r="A1506" s="277">
        <f>A1505+1</f>
        <v>1319</v>
      </c>
      <c r="B1506" s="343" t="s">
        <v>1747</v>
      </c>
      <c r="C1506" s="149">
        <v>2360</v>
      </c>
      <c r="D1506" s="143" t="s">
        <v>1746</v>
      </c>
      <c r="E1506" s="144" t="s">
        <v>4294</v>
      </c>
      <c r="F1506" s="151">
        <v>495</v>
      </c>
      <c r="G1506" s="612"/>
    </row>
    <row r="1507" spans="1:7" s="177" customFormat="1" ht="30" x14ac:dyDescent="0.25">
      <c r="A1507" s="277">
        <f t="shared" ref="A1507:A1511" si="166">A1506+1</f>
        <v>1320</v>
      </c>
      <c r="B1507" s="341" t="s">
        <v>3834</v>
      </c>
      <c r="C1507" s="149">
        <v>2361</v>
      </c>
      <c r="D1507" s="143" t="s">
        <v>1687</v>
      </c>
      <c r="E1507" s="144" t="s">
        <v>4294</v>
      </c>
      <c r="F1507" s="151">
        <v>495</v>
      </c>
      <c r="G1507" s="612"/>
    </row>
    <row r="1508" spans="1:7" s="177" customFormat="1" x14ac:dyDescent="0.25">
      <c r="A1508" s="277">
        <f t="shared" si="166"/>
        <v>1321</v>
      </c>
      <c r="B1508" s="341" t="s">
        <v>3835</v>
      </c>
      <c r="C1508" s="149">
        <v>2469</v>
      </c>
      <c r="D1508" s="143" t="s">
        <v>1688</v>
      </c>
      <c r="E1508" s="144" t="s">
        <v>4294</v>
      </c>
      <c r="F1508" s="151">
        <v>495</v>
      </c>
      <c r="G1508" s="612"/>
    </row>
    <row r="1509" spans="1:7" s="177" customFormat="1" x14ac:dyDescent="0.25">
      <c r="A1509" s="277">
        <f t="shared" si="166"/>
        <v>1322</v>
      </c>
      <c r="B1509" s="341" t="s">
        <v>3836</v>
      </c>
      <c r="C1509" s="149">
        <v>2362</v>
      </c>
      <c r="D1509" s="143" t="s">
        <v>1689</v>
      </c>
      <c r="E1509" s="144" t="s">
        <v>4294</v>
      </c>
      <c r="F1509" s="151">
        <v>495</v>
      </c>
      <c r="G1509" s="612"/>
    </row>
    <row r="1510" spans="1:7" s="177" customFormat="1" ht="30" x14ac:dyDescent="0.25">
      <c r="A1510" s="277">
        <f t="shared" si="166"/>
        <v>1323</v>
      </c>
      <c r="B1510" s="341" t="s">
        <v>3837</v>
      </c>
      <c r="C1510" s="149">
        <v>4108</v>
      </c>
      <c r="D1510" s="143" t="s">
        <v>1560</v>
      </c>
      <c r="E1510" s="144" t="s">
        <v>4294</v>
      </c>
      <c r="F1510" s="151">
        <v>605</v>
      </c>
      <c r="G1510" s="612"/>
    </row>
    <row r="1511" spans="1:7" s="177" customFormat="1" x14ac:dyDescent="0.25">
      <c r="A1511" s="277">
        <f t="shared" si="166"/>
        <v>1324</v>
      </c>
      <c r="B1511" s="341" t="s">
        <v>3838</v>
      </c>
      <c r="C1511" s="149">
        <v>4109</v>
      </c>
      <c r="D1511" s="143" t="s">
        <v>1561</v>
      </c>
      <c r="E1511" s="144" t="s">
        <v>4294</v>
      </c>
      <c r="F1511" s="151">
        <v>605</v>
      </c>
      <c r="G1511" s="612"/>
    </row>
    <row r="1512" spans="1:7" s="177" customFormat="1" x14ac:dyDescent="0.25">
      <c r="A1512" s="277"/>
      <c r="B1512" s="341"/>
      <c r="C1512" s="149"/>
      <c r="D1512" s="249" t="s">
        <v>171</v>
      </c>
      <c r="E1512" s="249"/>
      <c r="F1512" s="151"/>
      <c r="G1512" s="612"/>
    </row>
    <row r="1513" spans="1:7" s="177" customFormat="1" x14ac:dyDescent="0.25">
      <c r="A1513" s="277">
        <f>A1511+1</f>
        <v>1325</v>
      </c>
      <c r="B1513" s="341" t="s">
        <v>3839</v>
      </c>
      <c r="C1513" s="149">
        <v>2369</v>
      </c>
      <c r="D1513" s="143" t="s">
        <v>172</v>
      </c>
      <c r="E1513" s="144" t="s">
        <v>4294</v>
      </c>
      <c r="F1513" s="151">
        <v>520</v>
      </c>
      <c r="G1513" s="612"/>
    </row>
    <row r="1514" spans="1:7" s="177" customFormat="1" x14ac:dyDescent="0.25">
      <c r="A1514" s="277">
        <f>A1513+1</f>
        <v>1326</v>
      </c>
      <c r="B1514" s="341" t="s">
        <v>3839</v>
      </c>
      <c r="C1514" s="149">
        <v>2369</v>
      </c>
      <c r="D1514" s="167" t="s">
        <v>172</v>
      </c>
      <c r="E1514" s="144" t="s">
        <v>4294</v>
      </c>
      <c r="F1514" s="151">
        <v>520</v>
      </c>
      <c r="G1514" s="612"/>
    </row>
    <row r="1515" spans="1:7" s="177" customFormat="1" ht="30" x14ac:dyDescent="0.25">
      <c r="A1515" s="277">
        <f t="shared" ref="A1515:A1518" si="167">A1514+1</f>
        <v>1327</v>
      </c>
      <c r="B1515" s="351" t="s">
        <v>4903</v>
      </c>
      <c r="C1515" s="144">
        <v>2366</v>
      </c>
      <c r="D1515" s="248" t="s">
        <v>5008</v>
      </c>
      <c r="E1515" s="144" t="s">
        <v>4294</v>
      </c>
      <c r="F1515" s="289">
        <v>530</v>
      </c>
      <c r="G1515" s="612"/>
    </row>
    <row r="1516" spans="1:7" s="177" customFormat="1" ht="30" x14ac:dyDescent="0.25">
      <c r="A1516" s="277">
        <f t="shared" si="167"/>
        <v>1328</v>
      </c>
      <c r="B1516" s="351" t="s">
        <v>4904</v>
      </c>
      <c r="C1516" s="144">
        <v>2365</v>
      </c>
      <c r="D1516" s="248" t="s">
        <v>5009</v>
      </c>
      <c r="E1516" s="144" t="s">
        <v>4294</v>
      </c>
      <c r="F1516" s="289">
        <v>530</v>
      </c>
      <c r="G1516" s="612"/>
    </row>
    <row r="1517" spans="1:7" s="177" customFormat="1" x14ac:dyDescent="0.25">
      <c r="A1517" s="277">
        <f t="shared" si="167"/>
        <v>1329</v>
      </c>
      <c r="B1517" s="351" t="s">
        <v>4907</v>
      </c>
      <c r="C1517" s="144">
        <v>2367</v>
      </c>
      <c r="D1517" s="277" t="s">
        <v>4908</v>
      </c>
      <c r="E1517" s="144" t="s">
        <v>4294</v>
      </c>
      <c r="F1517" s="289">
        <v>530</v>
      </c>
      <c r="G1517" s="612"/>
    </row>
    <row r="1518" spans="1:7" s="177" customFormat="1" x14ac:dyDescent="0.25">
      <c r="A1518" s="277">
        <f t="shared" si="167"/>
        <v>1330</v>
      </c>
      <c r="B1518" s="351" t="s">
        <v>4909</v>
      </c>
      <c r="C1518" s="144">
        <v>2370</v>
      </c>
      <c r="D1518" s="277" t="s">
        <v>4910</v>
      </c>
      <c r="E1518" s="144" t="s">
        <v>4294</v>
      </c>
      <c r="F1518" s="289">
        <v>530</v>
      </c>
      <c r="G1518" s="612"/>
    </row>
    <row r="1519" spans="1:7" s="177" customFormat="1" x14ac:dyDescent="0.25">
      <c r="A1519" s="277"/>
      <c r="B1519" s="357"/>
      <c r="C1519" s="149"/>
      <c r="D1519" s="276" t="s">
        <v>173</v>
      </c>
      <c r="E1519" s="276"/>
      <c r="F1519" s="151"/>
      <c r="G1519" s="612"/>
    </row>
    <row r="1520" spans="1:7" s="177" customFormat="1" x14ac:dyDescent="0.25">
      <c r="A1520" s="277">
        <f>A1518+1</f>
        <v>1331</v>
      </c>
      <c r="B1520" s="341" t="s">
        <v>3840</v>
      </c>
      <c r="C1520" s="149">
        <v>2418</v>
      </c>
      <c r="D1520" s="143" t="s">
        <v>1691</v>
      </c>
      <c r="E1520" s="144" t="s">
        <v>4294</v>
      </c>
      <c r="F1520" s="151">
        <v>615</v>
      </c>
      <c r="G1520" s="612"/>
    </row>
    <row r="1521" spans="1:7" s="177" customFormat="1" x14ac:dyDescent="0.25">
      <c r="A1521" s="277">
        <f>A1520+1</f>
        <v>1332</v>
      </c>
      <c r="B1521" s="351" t="s">
        <v>4905</v>
      </c>
      <c r="C1521" s="144">
        <v>2368</v>
      </c>
      <c r="D1521" s="277" t="s">
        <v>4906</v>
      </c>
      <c r="E1521" s="144" t="s">
        <v>4294</v>
      </c>
      <c r="F1521" s="289">
        <v>530</v>
      </c>
      <c r="G1521" s="612"/>
    </row>
    <row r="1522" spans="1:7" s="177" customFormat="1" ht="30" x14ac:dyDescent="0.25">
      <c r="A1522" s="277">
        <f t="shared" ref="A1522:A1530" si="168">A1521+1</f>
        <v>1333</v>
      </c>
      <c r="B1522" s="341" t="s">
        <v>3841</v>
      </c>
      <c r="C1522" s="149">
        <v>4112</v>
      </c>
      <c r="D1522" s="143" t="s">
        <v>3842</v>
      </c>
      <c r="E1522" s="144" t="s">
        <v>4294</v>
      </c>
      <c r="F1522" s="151">
        <v>520</v>
      </c>
      <c r="G1522" s="612"/>
    </row>
    <row r="1523" spans="1:7" s="177" customFormat="1" ht="30" x14ac:dyDescent="0.25">
      <c r="A1523" s="277">
        <f t="shared" si="168"/>
        <v>1334</v>
      </c>
      <c r="B1523" s="351" t="s">
        <v>4903</v>
      </c>
      <c r="C1523" s="144">
        <v>2366</v>
      </c>
      <c r="D1523" s="248" t="s">
        <v>5008</v>
      </c>
      <c r="E1523" s="144" t="s">
        <v>4294</v>
      </c>
      <c r="F1523" s="289">
        <v>530</v>
      </c>
      <c r="G1523" s="612"/>
    </row>
    <row r="1524" spans="1:7" s="177" customFormat="1" ht="30" x14ac:dyDescent="0.25">
      <c r="A1524" s="277">
        <f t="shared" si="168"/>
        <v>1335</v>
      </c>
      <c r="B1524" s="351" t="s">
        <v>4904</v>
      </c>
      <c r="C1524" s="144">
        <v>2365</v>
      </c>
      <c r="D1524" s="248" t="s">
        <v>5009</v>
      </c>
      <c r="E1524" s="144" t="s">
        <v>4294</v>
      </c>
      <c r="F1524" s="289">
        <v>530</v>
      </c>
      <c r="G1524" s="612"/>
    </row>
    <row r="1525" spans="1:7" s="177" customFormat="1" x14ac:dyDescent="0.25">
      <c r="A1525" s="277">
        <f t="shared" si="168"/>
        <v>1336</v>
      </c>
      <c r="B1525" s="341" t="s">
        <v>3843</v>
      </c>
      <c r="C1525" s="149">
        <v>2364</v>
      </c>
      <c r="D1525" s="143" t="s">
        <v>1690</v>
      </c>
      <c r="E1525" s="144" t="s">
        <v>4294</v>
      </c>
      <c r="F1525" s="151">
        <v>550</v>
      </c>
      <c r="G1525" s="612"/>
    </row>
    <row r="1526" spans="1:7" s="177" customFormat="1" x14ac:dyDescent="0.25">
      <c r="A1526" s="277">
        <f t="shared" si="168"/>
        <v>1337</v>
      </c>
      <c r="B1526" s="351" t="s">
        <v>4907</v>
      </c>
      <c r="C1526" s="144">
        <v>2367</v>
      </c>
      <c r="D1526" s="277" t="s">
        <v>4908</v>
      </c>
      <c r="E1526" s="144" t="s">
        <v>4294</v>
      </c>
      <c r="F1526" s="289">
        <v>530</v>
      </c>
      <c r="G1526" s="612"/>
    </row>
    <row r="1527" spans="1:7" s="177" customFormat="1" x14ac:dyDescent="0.25">
      <c r="A1527" s="277">
        <f t="shared" si="168"/>
        <v>1338</v>
      </c>
      <c r="B1527" s="351" t="s">
        <v>4909</v>
      </c>
      <c r="C1527" s="144">
        <v>2370</v>
      </c>
      <c r="D1527" s="277" t="s">
        <v>4910</v>
      </c>
      <c r="E1527" s="144" t="s">
        <v>4294</v>
      </c>
      <c r="F1527" s="289">
        <v>530</v>
      </c>
      <c r="G1527" s="612"/>
    </row>
    <row r="1528" spans="1:7" s="177" customFormat="1" x14ac:dyDescent="0.25">
      <c r="A1528" s="277">
        <f t="shared" si="168"/>
        <v>1339</v>
      </c>
      <c r="B1528" s="341" t="s">
        <v>3844</v>
      </c>
      <c r="C1528" s="149">
        <v>2419</v>
      </c>
      <c r="D1528" s="143" t="s">
        <v>1692</v>
      </c>
      <c r="E1528" s="144" t="s">
        <v>4294</v>
      </c>
      <c r="F1528" s="151">
        <v>550</v>
      </c>
      <c r="G1528" s="612"/>
    </row>
    <row r="1529" spans="1:7" s="177" customFormat="1" x14ac:dyDescent="0.25">
      <c r="A1529" s="277">
        <f t="shared" si="168"/>
        <v>1340</v>
      </c>
      <c r="B1529" s="341" t="s">
        <v>3845</v>
      </c>
      <c r="C1529" s="149">
        <v>2424</v>
      </c>
      <c r="D1529" s="143" t="s">
        <v>5010</v>
      </c>
      <c r="E1529" s="144" t="s">
        <v>4294</v>
      </c>
      <c r="F1529" s="151">
        <v>1320</v>
      </c>
      <c r="G1529" s="612"/>
    </row>
    <row r="1530" spans="1:7" s="177" customFormat="1" ht="30" x14ac:dyDescent="0.25">
      <c r="A1530" s="277">
        <f t="shared" si="168"/>
        <v>1341</v>
      </c>
      <c r="B1530" s="341" t="s">
        <v>3846</v>
      </c>
      <c r="C1530" s="149">
        <v>4111</v>
      </c>
      <c r="D1530" s="143" t="s">
        <v>3847</v>
      </c>
      <c r="E1530" s="144" t="s">
        <v>4294</v>
      </c>
      <c r="F1530" s="151">
        <v>520</v>
      </c>
      <c r="G1530" s="612"/>
    </row>
    <row r="1531" spans="1:7" s="177" customFormat="1" x14ac:dyDescent="0.25">
      <c r="A1531" s="277"/>
      <c r="B1531" s="341"/>
      <c r="C1531" s="149"/>
      <c r="D1531" s="294" t="s">
        <v>551</v>
      </c>
      <c r="E1531" s="294"/>
      <c r="F1531" s="151"/>
      <c r="G1531" s="612"/>
    </row>
    <row r="1532" spans="1:7" s="177" customFormat="1" ht="30" x14ac:dyDescent="0.25">
      <c r="A1532" s="277">
        <f>A1530+1</f>
        <v>1342</v>
      </c>
      <c r="B1532" s="341" t="s">
        <v>3848</v>
      </c>
      <c r="C1532" s="149">
        <v>3198</v>
      </c>
      <c r="D1532" s="143" t="s">
        <v>5011</v>
      </c>
      <c r="E1532" s="144" t="s">
        <v>4294</v>
      </c>
      <c r="F1532" s="151">
        <v>935</v>
      </c>
      <c r="G1532" s="612"/>
    </row>
    <row r="1533" spans="1:7" s="177" customFormat="1" ht="45" x14ac:dyDescent="0.25">
      <c r="A1533" s="277">
        <f>A1532+1</f>
        <v>1343</v>
      </c>
      <c r="B1533" s="341" t="s">
        <v>5096</v>
      </c>
      <c r="C1533" s="149">
        <v>6601</v>
      </c>
      <c r="D1533" s="143" t="s">
        <v>1582</v>
      </c>
      <c r="E1533" s="144" t="s">
        <v>4294</v>
      </c>
      <c r="F1533" s="151">
        <v>3300</v>
      </c>
      <c r="G1533" s="612"/>
    </row>
    <row r="1534" spans="1:7" s="177" customFormat="1" x14ac:dyDescent="0.25">
      <c r="A1534" s="277"/>
      <c r="B1534" s="357"/>
      <c r="C1534" s="149"/>
      <c r="D1534" s="276" t="s">
        <v>174</v>
      </c>
      <c r="E1534" s="276"/>
      <c r="F1534" s="151"/>
      <c r="G1534" s="612"/>
    </row>
    <row r="1535" spans="1:7" s="177" customFormat="1" x14ac:dyDescent="0.25">
      <c r="A1535" s="277">
        <f>A1533+1</f>
        <v>1344</v>
      </c>
      <c r="B1535" s="343" t="s">
        <v>1695</v>
      </c>
      <c r="C1535" s="149">
        <v>1489</v>
      </c>
      <c r="D1535" s="148" t="s">
        <v>1694</v>
      </c>
      <c r="E1535" s="144" t="s">
        <v>4294</v>
      </c>
      <c r="F1535" s="151">
        <v>495</v>
      </c>
      <c r="G1535" s="612"/>
    </row>
    <row r="1536" spans="1:7" s="177" customFormat="1" ht="30" x14ac:dyDescent="0.25">
      <c r="A1536" s="277">
        <f>A1535+1</f>
        <v>1345</v>
      </c>
      <c r="B1536" s="341" t="s">
        <v>3849</v>
      </c>
      <c r="C1536" s="149">
        <v>1486</v>
      </c>
      <c r="D1536" s="143" t="s">
        <v>5012</v>
      </c>
      <c r="E1536" s="144" t="s">
        <v>4294</v>
      </c>
      <c r="F1536" s="151">
        <v>220</v>
      </c>
      <c r="G1536" s="612"/>
    </row>
    <row r="1537" spans="1:7" s="177" customFormat="1" x14ac:dyDescent="0.25">
      <c r="A1537" s="277">
        <f t="shared" ref="A1537:A1600" si="169">A1536+1</f>
        <v>1346</v>
      </c>
      <c r="B1537" s="341" t="s">
        <v>3850</v>
      </c>
      <c r="C1537" s="149">
        <v>6510</v>
      </c>
      <c r="D1537" s="247" t="s">
        <v>3851</v>
      </c>
      <c r="E1537" s="144" t="s">
        <v>4294</v>
      </c>
      <c r="F1537" s="151">
        <v>360</v>
      </c>
      <c r="G1537" s="612"/>
    </row>
    <row r="1538" spans="1:7" s="177" customFormat="1" ht="29.25" x14ac:dyDescent="0.25">
      <c r="A1538" s="277">
        <f t="shared" si="169"/>
        <v>1347</v>
      </c>
      <c r="B1538" s="341" t="s">
        <v>3852</v>
      </c>
      <c r="C1538" s="149">
        <v>6511</v>
      </c>
      <c r="D1538" s="247" t="s">
        <v>3853</v>
      </c>
      <c r="E1538" s="144" t="s">
        <v>4294</v>
      </c>
      <c r="F1538" s="151">
        <v>360</v>
      </c>
      <c r="G1538" s="612"/>
    </row>
    <row r="1539" spans="1:7" s="177" customFormat="1" ht="29.25" x14ac:dyDescent="0.25">
      <c r="A1539" s="277">
        <f t="shared" si="169"/>
        <v>1348</v>
      </c>
      <c r="B1539" s="341" t="s">
        <v>3854</v>
      </c>
      <c r="C1539" s="149">
        <v>6512</v>
      </c>
      <c r="D1539" s="247" t="s">
        <v>3855</v>
      </c>
      <c r="E1539" s="144" t="s">
        <v>4294</v>
      </c>
      <c r="F1539" s="151">
        <v>360</v>
      </c>
      <c r="G1539" s="612"/>
    </row>
    <row r="1540" spans="1:7" s="177" customFormat="1" ht="29.25" x14ac:dyDescent="0.25">
      <c r="A1540" s="277">
        <f t="shared" si="169"/>
        <v>1349</v>
      </c>
      <c r="B1540" s="341" t="s">
        <v>3856</v>
      </c>
      <c r="C1540" s="149">
        <v>6513</v>
      </c>
      <c r="D1540" s="247" t="s">
        <v>3857</v>
      </c>
      <c r="E1540" s="144" t="s">
        <v>4294</v>
      </c>
      <c r="F1540" s="151">
        <v>360</v>
      </c>
      <c r="G1540" s="612"/>
    </row>
    <row r="1541" spans="1:7" s="177" customFormat="1" x14ac:dyDescent="0.25">
      <c r="A1541" s="277">
        <f t="shared" si="169"/>
        <v>1350</v>
      </c>
      <c r="B1541" s="341" t="s">
        <v>3858</v>
      </c>
      <c r="C1541" s="149">
        <v>6514</v>
      </c>
      <c r="D1541" s="247" t="s">
        <v>3859</v>
      </c>
      <c r="E1541" s="144" t="s">
        <v>4294</v>
      </c>
      <c r="F1541" s="151">
        <v>360</v>
      </c>
      <c r="G1541" s="612"/>
    </row>
    <row r="1542" spans="1:7" s="177" customFormat="1" x14ac:dyDescent="0.25">
      <c r="A1542" s="277">
        <f t="shared" si="169"/>
        <v>1351</v>
      </c>
      <c r="B1542" s="341" t="s">
        <v>3860</v>
      </c>
      <c r="C1542" s="149">
        <v>6515</v>
      </c>
      <c r="D1542" s="247" t="s">
        <v>3861</v>
      </c>
      <c r="E1542" s="144" t="s">
        <v>4294</v>
      </c>
      <c r="F1542" s="151">
        <v>360</v>
      </c>
      <c r="G1542" s="612"/>
    </row>
    <row r="1543" spans="1:7" s="177" customFormat="1" x14ac:dyDescent="0.25">
      <c r="A1543" s="277">
        <f t="shared" si="169"/>
        <v>1352</v>
      </c>
      <c r="B1543" s="341" t="s">
        <v>3862</v>
      </c>
      <c r="C1543" s="149">
        <v>6516</v>
      </c>
      <c r="D1543" s="247" t="s">
        <v>3863</v>
      </c>
      <c r="E1543" s="144" t="s">
        <v>4294</v>
      </c>
      <c r="F1543" s="151">
        <v>360</v>
      </c>
      <c r="G1543" s="612"/>
    </row>
    <row r="1544" spans="1:7" s="177" customFormat="1" x14ac:dyDescent="0.25">
      <c r="A1544" s="277">
        <f t="shared" si="169"/>
        <v>1353</v>
      </c>
      <c r="B1544" s="341" t="s">
        <v>3864</v>
      </c>
      <c r="C1544" s="149">
        <v>6517</v>
      </c>
      <c r="D1544" s="247" t="s">
        <v>3865</v>
      </c>
      <c r="E1544" s="144" t="s">
        <v>4294</v>
      </c>
      <c r="F1544" s="151">
        <v>360</v>
      </c>
      <c r="G1544" s="612"/>
    </row>
    <row r="1545" spans="1:7" s="177" customFormat="1" x14ac:dyDescent="0.25">
      <c r="A1545" s="277">
        <f t="shared" si="169"/>
        <v>1354</v>
      </c>
      <c r="B1545" s="341" t="s">
        <v>3866</v>
      </c>
      <c r="C1545" s="149">
        <v>6518</v>
      </c>
      <c r="D1545" s="247" t="s">
        <v>3867</v>
      </c>
      <c r="E1545" s="144" t="s">
        <v>4294</v>
      </c>
      <c r="F1545" s="151">
        <v>360</v>
      </c>
      <c r="G1545" s="612"/>
    </row>
    <row r="1546" spans="1:7" s="177" customFormat="1" x14ac:dyDescent="0.25">
      <c r="A1546" s="277">
        <f t="shared" si="169"/>
        <v>1355</v>
      </c>
      <c r="B1546" s="341" t="s">
        <v>3868</v>
      </c>
      <c r="C1546" s="149">
        <v>6519</v>
      </c>
      <c r="D1546" s="247" t="s">
        <v>3869</v>
      </c>
      <c r="E1546" s="144" t="s">
        <v>4294</v>
      </c>
      <c r="F1546" s="151">
        <v>360</v>
      </c>
      <c r="G1546" s="612"/>
    </row>
    <row r="1547" spans="1:7" s="177" customFormat="1" x14ac:dyDescent="0.25">
      <c r="A1547" s="277">
        <f t="shared" si="169"/>
        <v>1356</v>
      </c>
      <c r="B1547" s="341" t="s">
        <v>3870</v>
      </c>
      <c r="C1547" s="149">
        <v>6520</v>
      </c>
      <c r="D1547" s="247" t="s">
        <v>3871</v>
      </c>
      <c r="E1547" s="144" t="s">
        <v>4294</v>
      </c>
      <c r="F1547" s="151">
        <v>360</v>
      </c>
      <c r="G1547" s="612"/>
    </row>
    <row r="1548" spans="1:7" s="177" customFormat="1" x14ac:dyDescent="0.25">
      <c r="A1548" s="277">
        <f t="shared" si="169"/>
        <v>1357</v>
      </c>
      <c r="B1548" s="341" t="s">
        <v>3872</v>
      </c>
      <c r="C1548" s="149">
        <v>6521</v>
      </c>
      <c r="D1548" s="247" t="s">
        <v>3873</v>
      </c>
      <c r="E1548" s="144" t="s">
        <v>4294</v>
      </c>
      <c r="F1548" s="151">
        <v>360</v>
      </c>
      <c r="G1548" s="612"/>
    </row>
    <row r="1549" spans="1:7" s="177" customFormat="1" ht="29.25" x14ac:dyDescent="0.25">
      <c r="A1549" s="277">
        <f t="shared" si="169"/>
        <v>1358</v>
      </c>
      <c r="B1549" s="341" t="s">
        <v>3874</v>
      </c>
      <c r="C1549" s="149">
        <v>6522</v>
      </c>
      <c r="D1549" s="247" t="s">
        <v>3875</v>
      </c>
      <c r="E1549" s="144" t="s">
        <v>4294</v>
      </c>
      <c r="F1549" s="151">
        <v>360</v>
      </c>
      <c r="G1549" s="612"/>
    </row>
    <row r="1550" spans="1:7" s="177" customFormat="1" x14ac:dyDescent="0.25">
      <c r="A1550" s="277">
        <f t="shared" si="169"/>
        <v>1359</v>
      </c>
      <c r="B1550" s="341" t="s">
        <v>3876</v>
      </c>
      <c r="C1550" s="149">
        <v>6523</v>
      </c>
      <c r="D1550" s="247" t="s">
        <v>3877</v>
      </c>
      <c r="E1550" s="144" t="s">
        <v>4294</v>
      </c>
      <c r="F1550" s="151">
        <v>360</v>
      </c>
      <c r="G1550" s="612"/>
    </row>
    <row r="1551" spans="1:7" s="177" customFormat="1" x14ac:dyDescent="0.25">
      <c r="A1551" s="277">
        <f t="shared" si="169"/>
        <v>1360</v>
      </c>
      <c r="B1551" s="341" t="s">
        <v>3878</v>
      </c>
      <c r="C1551" s="149">
        <v>6524</v>
      </c>
      <c r="D1551" s="247" t="s">
        <v>3879</v>
      </c>
      <c r="E1551" s="144" t="s">
        <v>4294</v>
      </c>
      <c r="F1551" s="151">
        <v>360</v>
      </c>
      <c r="G1551" s="612"/>
    </row>
    <row r="1552" spans="1:7" s="177" customFormat="1" x14ac:dyDescent="0.25">
      <c r="A1552" s="277">
        <f t="shared" si="169"/>
        <v>1361</v>
      </c>
      <c r="B1552" s="341" t="s">
        <v>3880</v>
      </c>
      <c r="C1552" s="149">
        <v>6525</v>
      </c>
      <c r="D1552" s="247" t="s">
        <v>3881</v>
      </c>
      <c r="E1552" s="144" t="s">
        <v>4294</v>
      </c>
      <c r="F1552" s="151">
        <v>360</v>
      </c>
      <c r="G1552" s="612"/>
    </row>
    <row r="1553" spans="1:7" s="177" customFormat="1" ht="29.25" x14ac:dyDescent="0.25">
      <c r="A1553" s="277">
        <f t="shared" si="169"/>
        <v>1362</v>
      </c>
      <c r="B1553" s="341" t="s">
        <v>3882</v>
      </c>
      <c r="C1553" s="149">
        <v>6526</v>
      </c>
      <c r="D1553" s="247" t="s">
        <v>3883</v>
      </c>
      <c r="E1553" s="144" t="s">
        <v>4294</v>
      </c>
      <c r="F1553" s="151">
        <v>360</v>
      </c>
      <c r="G1553" s="612"/>
    </row>
    <row r="1554" spans="1:7" s="177" customFormat="1" x14ac:dyDescent="0.25">
      <c r="A1554" s="277">
        <f t="shared" si="169"/>
        <v>1363</v>
      </c>
      <c r="B1554" s="341" t="s">
        <v>3884</v>
      </c>
      <c r="C1554" s="149">
        <v>6527</v>
      </c>
      <c r="D1554" s="247" t="s">
        <v>3885</v>
      </c>
      <c r="E1554" s="144" t="s">
        <v>4294</v>
      </c>
      <c r="F1554" s="151">
        <v>360</v>
      </c>
      <c r="G1554" s="612"/>
    </row>
    <row r="1555" spans="1:7" s="177" customFormat="1" x14ac:dyDescent="0.25">
      <c r="A1555" s="277">
        <f t="shared" si="169"/>
        <v>1364</v>
      </c>
      <c r="B1555" s="341" t="s">
        <v>3886</v>
      </c>
      <c r="C1555" s="149">
        <v>6528</v>
      </c>
      <c r="D1555" s="247" t="s">
        <v>3887</v>
      </c>
      <c r="E1555" s="144" t="s">
        <v>4294</v>
      </c>
      <c r="F1555" s="151">
        <v>360</v>
      </c>
      <c r="G1555" s="612"/>
    </row>
    <row r="1556" spans="1:7" s="177" customFormat="1" x14ac:dyDescent="0.25">
      <c r="A1556" s="277">
        <f t="shared" si="169"/>
        <v>1365</v>
      </c>
      <c r="B1556" s="341" t="s">
        <v>3888</v>
      </c>
      <c r="C1556" s="149">
        <v>6529</v>
      </c>
      <c r="D1556" s="247" t="s">
        <v>3889</v>
      </c>
      <c r="E1556" s="144" t="s">
        <v>4294</v>
      </c>
      <c r="F1556" s="151">
        <v>360</v>
      </c>
      <c r="G1556" s="612"/>
    </row>
    <row r="1557" spans="1:7" s="177" customFormat="1" x14ac:dyDescent="0.25">
      <c r="A1557" s="277">
        <f t="shared" si="169"/>
        <v>1366</v>
      </c>
      <c r="B1557" s="341" t="s">
        <v>3890</v>
      </c>
      <c r="C1557" s="149">
        <v>6530</v>
      </c>
      <c r="D1557" s="247" t="s">
        <v>3891</v>
      </c>
      <c r="E1557" s="144" t="s">
        <v>4294</v>
      </c>
      <c r="F1557" s="151">
        <v>360</v>
      </c>
      <c r="G1557" s="612"/>
    </row>
    <row r="1558" spans="1:7" s="177" customFormat="1" x14ac:dyDescent="0.25">
      <c r="A1558" s="277">
        <f t="shared" si="169"/>
        <v>1367</v>
      </c>
      <c r="B1558" s="341" t="s">
        <v>3892</v>
      </c>
      <c r="C1558" s="149">
        <v>6531</v>
      </c>
      <c r="D1558" s="247" t="s">
        <v>3893</v>
      </c>
      <c r="E1558" s="144" t="s">
        <v>4294</v>
      </c>
      <c r="F1558" s="151">
        <v>360</v>
      </c>
      <c r="G1558" s="612"/>
    </row>
    <row r="1559" spans="1:7" s="177" customFormat="1" x14ac:dyDescent="0.25">
      <c r="A1559" s="277">
        <f t="shared" si="169"/>
        <v>1368</v>
      </c>
      <c r="B1559" s="341" t="s">
        <v>3894</v>
      </c>
      <c r="C1559" s="149">
        <v>6532</v>
      </c>
      <c r="D1559" s="247" t="s">
        <v>3895</v>
      </c>
      <c r="E1559" s="144" t="s">
        <v>4294</v>
      </c>
      <c r="F1559" s="151">
        <v>360</v>
      </c>
      <c r="G1559" s="612"/>
    </row>
    <row r="1560" spans="1:7" s="177" customFormat="1" x14ac:dyDescent="0.25">
      <c r="A1560" s="277">
        <f t="shared" si="169"/>
        <v>1369</v>
      </c>
      <c r="B1560" s="341" t="s">
        <v>3896</v>
      </c>
      <c r="C1560" s="149">
        <v>6533</v>
      </c>
      <c r="D1560" s="247" t="s">
        <v>3897</v>
      </c>
      <c r="E1560" s="144" t="s">
        <v>4294</v>
      </c>
      <c r="F1560" s="151">
        <v>360</v>
      </c>
      <c r="G1560" s="612"/>
    </row>
    <row r="1561" spans="1:7" s="177" customFormat="1" x14ac:dyDescent="0.25">
      <c r="A1561" s="277">
        <f t="shared" si="169"/>
        <v>1370</v>
      </c>
      <c r="B1561" s="341" t="s">
        <v>3898</v>
      </c>
      <c r="C1561" s="149">
        <v>6534</v>
      </c>
      <c r="D1561" s="247" t="s">
        <v>3899</v>
      </c>
      <c r="E1561" s="144" t="s">
        <v>4294</v>
      </c>
      <c r="F1561" s="151">
        <v>360</v>
      </c>
      <c r="G1561" s="612"/>
    </row>
    <row r="1562" spans="1:7" s="177" customFormat="1" x14ac:dyDescent="0.25">
      <c r="A1562" s="277">
        <f t="shared" si="169"/>
        <v>1371</v>
      </c>
      <c r="B1562" s="341" t="s">
        <v>3900</v>
      </c>
      <c r="C1562" s="149">
        <v>6535</v>
      </c>
      <c r="D1562" s="247" t="s">
        <v>3901</v>
      </c>
      <c r="E1562" s="144" t="s">
        <v>4294</v>
      </c>
      <c r="F1562" s="151">
        <v>360</v>
      </c>
      <c r="G1562" s="612"/>
    </row>
    <row r="1563" spans="1:7" s="177" customFormat="1" x14ac:dyDescent="0.25">
      <c r="A1563" s="277">
        <f t="shared" si="169"/>
        <v>1372</v>
      </c>
      <c r="B1563" s="341" t="s">
        <v>3902</v>
      </c>
      <c r="C1563" s="149">
        <v>6536</v>
      </c>
      <c r="D1563" s="247" t="s">
        <v>3903</v>
      </c>
      <c r="E1563" s="144" t="s">
        <v>4294</v>
      </c>
      <c r="F1563" s="151">
        <v>360</v>
      </c>
      <c r="G1563" s="612"/>
    </row>
    <row r="1564" spans="1:7" s="177" customFormat="1" x14ac:dyDescent="0.25">
      <c r="A1564" s="277">
        <f t="shared" si="169"/>
        <v>1373</v>
      </c>
      <c r="B1564" s="341" t="s">
        <v>3904</v>
      </c>
      <c r="C1564" s="149">
        <v>6537</v>
      </c>
      <c r="D1564" s="247" t="s">
        <v>3905</v>
      </c>
      <c r="E1564" s="144" t="s">
        <v>4294</v>
      </c>
      <c r="F1564" s="151">
        <v>360</v>
      </c>
      <c r="G1564" s="612"/>
    </row>
    <row r="1565" spans="1:7" s="177" customFormat="1" ht="29.25" x14ac:dyDescent="0.25">
      <c r="A1565" s="277">
        <f t="shared" si="169"/>
        <v>1374</v>
      </c>
      <c r="B1565" s="341" t="s">
        <v>3906</v>
      </c>
      <c r="C1565" s="149">
        <v>6538</v>
      </c>
      <c r="D1565" s="247" t="s">
        <v>3907</v>
      </c>
      <c r="E1565" s="144" t="s">
        <v>4294</v>
      </c>
      <c r="F1565" s="151">
        <v>360</v>
      </c>
      <c r="G1565" s="612"/>
    </row>
    <row r="1566" spans="1:7" s="177" customFormat="1" ht="29.25" x14ac:dyDescent="0.25">
      <c r="A1566" s="277">
        <f t="shared" si="169"/>
        <v>1375</v>
      </c>
      <c r="B1566" s="341" t="s">
        <v>3908</v>
      </c>
      <c r="C1566" s="149">
        <v>6539</v>
      </c>
      <c r="D1566" s="247" t="s">
        <v>3909</v>
      </c>
      <c r="E1566" s="144" t="s">
        <v>4294</v>
      </c>
      <c r="F1566" s="151">
        <v>360</v>
      </c>
      <c r="G1566" s="612"/>
    </row>
    <row r="1567" spans="1:7" s="177" customFormat="1" ht="29.25" x14ac:dyDescent="0.25">
      <c r="A1567" s="277">
        <f t="shared" si="169"/>
        <v>1376</v>
      </c>
      <c r="B1567" s="341" t="s">
        <v>3910</v>
      </c>
      <c r="C1567" s="149">
        <v>6540</v>
      </c>
      <c r="D1567" s="247" t="s">
        <v>3911</v>
      </c>
      <c r="E1567" s="144" t="s">
        <v>4294</v>
      </c>
      <c r="F1567" s="151">
        <v>360</v>
      </c>
      <c r="G1567" s="612"/>
    </row>
    <row r="1568" spans="1:7" s="177" customFormat="1" ht="29.25" x14ac:dyDescent="0.25">
      <c r="A1568" s="277">
        <f t="shared" si="169"/>
        <v>1377</v>
      </c>
      <c r="B1568" s="341" t="s">
        <v>3912</v>
      </c>
      <c r="C1568" s="149">
        <v>6541</v>
      </c>
      <c r="D1568" s="247" t="s">
        <v>3913</v>
      </c>
      <c r="E1568" s="144" t="s">
        <v>4294</v>
      </c>
      <c r="F1568" s="151">
        <v>360</v>
      </c>
      <c r="G1568" s="612"/>
    </row>
    <row r="1569" spans="1:7" s="177" customFormat="1" x14ac:dyDescent="0.25">
      <c r="A1569" s="277">
        <f t="shared" si="169"/>
        <v>1378</v>
      </c>
      <c r="B1569" s="341" t="s">
        <v>3914</v>
      </c>
      <c r="C1569" s="149">
        <v>6542</v>
      </c>
      <c r="D1569" s="247" t="s">
        <v>3915</v>
      </c>
      <c r="E1569" s="144" t="s">
        <v>4294</v>
      </c>
      <c r="F1569" s="151">
        <v>360</v>
      </c>
      <c r="G1569" s="612"/>
    </row>
    <row r="1570" spans="1:7" s="177" customFormat="1" ht="29.25" x14ac:dyDescent="0.25">
      <c r="A1570" s="277">
        <f t="shared" si="169"/>
        <v>1379</v>
      </c>
      <c r="B1570" s="341" t="s">
        <v>3916</v>
      </c>
      <c r="C1570" s="149">
        <v>6543</v>
      </c>
      <c r="D1570" s="247" t="s">
        <v>3917</v>
      </c>
      <c r="E1570" s="144" t="s">
        <v>4294</v>
      </c>
      <c r="F1570" s="151">
        <v>360</v>
      </c>
      <c r="G1570" s="612"/>
    </row>
    <row r="1571" spans="1:7" s="177" customFormat="1" x14ac:dyDescent="0.25">
      <c r="A1571" s="277">
        <f t="shared" si="169"/>
        <v>1380</v>
      </c>
      <c r="B1571" s="341" t="s">
        <v>3918</v>
      </c>
      <c r="C1571" s="149">
        <v>6544</v>
      </c>
      <c r="D1571" s="247" t="s">
        <v>3919</v>
      </c>
      <c r="E1571" s="144" t="s">
        <v>4294</v>
      </c>
      <c r="F1571" s="151">
        <v>360</v>
      </c>
      <c r="G1571" s="612"/>
    </row>
    <row r="1572" spans="1:7" s="177" customFormat="1" x14ac:dyDescent="0.25">
      <c r="A1572" s="277">
        <f t="shared" si="169"/>
        <v>1381</v>
      </c>
      <c r="B1572" s="341" t="s">
        <v>3920</v>
      </c>
      <c r="C1572" s="149">
        <v>6545</v>
      </c>
      <c r="D1572" s="247" t="s">
        <v>3921</v>
      </c>
      <c r="E1572" s="144" t="s">
        <v>4294</v>
      </c>
      <c r="F1572" s="151">
        <v>360</v>
      </c>
      <c r="G1572" s="612"/>
    </row>
    <row r="1573" spans="1:7" s="177" customFormat="1" x14ac:dyDescent="0.25">
      <c r="A1573" s="277">
        <f t="shared" si="169"/>
        <v>1382</v>
      </c>
      <c r="B1573" s="341" t="s">
        <v>3922</v>
      </c>
      <c r="C1573" s="149">
        <v>6546</v>
      </c>
      <c r="D1573" s="247" t="s">
        <v>3923</v>
      </c>
      <c r="E1573" s="144" t="s">
        <v>4294</v>
      </c>
      <c r="F1573" s="151">
        <v>360</v>
      </c>
      <c r="G1573" s="612"/>
    </row>
    <row r="1574" spans="1:7" s="177" customFormat="1" x14ac:dyDescent="0.25">
      <c r="A1574" s="277">
        <f t="shared" si="169"/>
        <v>1383</v>
      </c>
      <c r="B1574" s="341" t="s">
        <v>3924</v>
      </c>
      <c r="C1574" s="149">
        <v>6547</v>
      </c>
      <c r="D1574" s="247" t="s">
        <v>3925</v>
      </c>
      <c r="E1574" s="144" t="s">
        <v>4294</v>
      </c>
      <c r="F1574" s="151">
        <v>360</v>
      </c>
      <c r="G1574" s="612"/>
    </row>
    <row r="1575" spans="1:7" s="177" customFormat="1" x14ac:dyDescent="0.25">
      <c r="A1575" s="277">
        <f t="shared" si="169"/>
        <v>1384</v>
      </c>
      <c r="B1575" s="341" t="s">
        <v>3926</v>
      </c>
      <c r="C1575" s="149">
        <v>6548</v>
      </c>
      <c r="D1575" s="247" t="s">
        <v>3927</v>
      </c>
      <c r="E1575" s="144" t="s">
        <v>4294</v>
      </c>
      <c r="F1575" s="151">
        <v>360</v>
      </c>
      <c r="G1575" s="612"/>
    </row>
    <row r="1576" spans="1:7" s="177" customFormat="1" ht="29.25" x14ac:dyDescent="0.25">
      <c r="A1576" s="277">
        <f t="shared" si="169"/>
        <v>1385</v>
      </c>
      <c r="B1576" s="341" t="s">
        <v>3928</v>
      </c>
      <c r="C1576" s="149">
        <v>6549</v>
      </c>
      <c r="D1576" s="247" t="s">
        <v>3929</v>
      </c>
      <c r="E1576" s="144" t="s">
        <v>4294</v>
      </c>
      <c r="F1576" s="151">
        <v>360</v>
      </c>
      <c r="G1576" s="612"/>
    </row>
    <row r="1577" spans="1:7" s="177" customFormat="1" ht="29.25" x14ac:dyDescent="0.25">
      <c r="A1577" s="277">
        <f t="shared" si="169"/>
        <v>1386</v>
      </c>
      <c r="B1577" s="341" t="s">
        <v>3930</v>
      </c>
      <c r="C1577" s="149">
        <v>6550</v>
      </c>
      <c r="D1577" s="247" t="s">
        <v>3931</v>
      </c>
      <c r="E1577" s="144" t="s">
        <v>4294</v>
      </c>
      <c r="F1577" s="151">
        <v>360</v>
      </c>
      <c r="G1577" s="612"/>
    </row>
    <row r="1578" spans="1:7" s="177" customFormat="1" ht="29.25" x14ac:dyDescent="0.25">
      <c r="A1578" s="277">
        <f t="shared" si="169"/>
        <v>1387</v>
      </c>
      <c r="B1578" s="341" t="s">
        <v>3932</v>
      </c>
      <c r="C1578" s="149">
        <v>6551</v>
      </c>
      <c r="D1578" s="247" t="s">
        <v>3933</v>
      </c>
      <c r="E1578" s="144" t="s">
        <v>4294</v>
      </c>
      <c r="F1578" s="151">
        <v>360</v>
      </c>
      <c r="G1578" s="612"/>
    </row>
    <row r="1579" spans="1:7" s="177" customFormat="1" ht="29.25" x14ac:dyDescent="0.25">
      <c r="A1579" s="277">
        <f t="shared" si="169"/>
        <v>1388</v>
      </c>
      <c r="B1579" s="341" t="s">
        <v>3934</v>
      </c>
      <c r="C1579" s="149">
        <v>6552</v>
      </c>
      <c r="D1579" s="247" t="s">
        <v>3935</v>
      </c>
      <c r="E1579" s="144" t="s">
        <v>4294</v>
      </c>
      <c r="F1579" s="151">
        <v>360</v>
      </c>
      <c r="G1579" s="612"/>
    </row>
    <row r="1580" spans="1:7" s="177" customFormat="1" x14ac:dyDescent="0.25">
      <c r="A1580" s="277">
        <f t="shared" si="169"/>
        <v>1389</v>
      </c>
      <c r="B1580" s="341" t="s">
        <v>3936</v>
      </c>
      <c r="C1580" s="149">
        <v>6553</v>
      </c>
      <c r="D1580" s="247" t="s">
        <v>3937</v>
      </c>
      <c r="E1580" s="144" t="s">
        <v>4294</v>
      </c>
      <c r="F1580" s="151">
        <v>360</v>
      </c>
      <c r="G1580" s="612"/>
    </row>
    <row r="1581" spans="1:7" s="177" customFormat="1" x14ac:dyDescent="0.25">
      <c r="A1581" s="277">
        <f t="shared" si="169"/>
        <v>1390</v>
      </c>
      <c r="B1581" s="341" t="s">
        <v>3938</v>
      </c>
      <c r="C1581" s="149">
        <v>6554</v>
      </c>
      <c r="D1581" s="247" t="s">
        <v>3939</v>
      </c>
      <c r="E1581" s="144" t="s">
        <v>4294</v>
      </c>
      <c r="F1581" s="151">
        <v>360</v>
      </c>
      <c r="G1581" s="612"/>
    </row>
    <row r="1582" spans="1:7" s="177" customFormat="1" x14ac:dyDescent="0.25">
      <c r="A1582" s="277">
        <f t="shared" si="169"/>
        <v>1391</v>
      </c>
      <c r="B1582" s="341" t="s">
        <v>3940</v>
      </c>
      <c r="C1582" s="149">
        <v>6555</v>
      </c>
      <c r="D1582" s="247" t="s">
        <v>3941</v>
      </c>
      <c r="E1582" s="144" t="s">
        <v>4294</v>
      </c>
      <c r="F1582" s="151">
        <v>360</v>
      </c>
      <c r="G1582" s="612"/>
    </row>
    <row r="1583" spans="1:7" s="177" customFormat="1" x14ac:dyDescent="0.25">
      <c r="A1583" s="277">
        <f t="shared" si="169"/>
        <v>1392</v>
      </c>
      <c r="B1583" s="341" t="s">
        <v>3942</v>
      </c>
      <c r="C1583" s="149">
        <v>6556</v>
      </c>
      <c r="D1583" s="247" t="s">
        <v>3943</v>
      </c>
      <c r="E1583" s="144" t="s">
        <v>4294</v>
      </c>
      <c r="F1583" s="151">
        <v>360</v>
      </c>
      <c r="G1583" s="612"/>
    </row>
    <row r="1584" spans="1:7" s="177" customFormat="1" ht="29.25" x14ac:dyDescent="0.25">
      <c r="A1584" s="277">
        <f t="shared" si="169"/>
        <v>1393</v>
      </c>
      <c r="B1584" s="341" t="s">
        <v>3944</v>
      </c>
      <c r="C1584" s="149">
        <v>6557</v>
      </c>
      <c r="D1584" s="247" t="s">
        <v>3945</v>
      </c>
      <c r="E1584" s="144" t="s">
        <v>4294</v>
      </c>
      <c r="F1584" s="151">
        <v>360</v>
      </c>
      <c r="G1584" s="612"/>
    </row>
    <row r="1585" spans="1:7" s="177" customFormat="1" ht="29.25" x14ac:dyDescent="0.25">
      <c r="A1585" s="277">
        <f t="shared" si="169"/>
        <v>1394</v>
      </c>
      <c r="B1585" s="341" t="s">
        <v>3946</v>
      </c>
      <c r="C1585" s="149">
        <v>6558</v>
      </c>
      <c r="D1585" s="247" t="s">
        <v>3947</v>
      </c>
      <c r="E1585" s="144" t="s">
        <v>4294</v>
      </c>
      <c r="F1585" s="151">
        <v>360</v>
      </c>
      <c r="G1585" s="612"/>
    </row>
    <row r="1586" spans="1:7" s="177" customFormat="1" ht="29.25" x14ac:dyDescent="0.25">
      <c r="A1586" s="277">
        <f t="shared" si="169"/>
        <v>1395</v>
      </c>
      <c r="B1586" s="341" t="s">
        <v>3948</v>
      </c>
      <c r="C1586" s="149">
        <v>6559</v>
      </c>
      <c r="D1586" s="247" t="s">
        <v>3949</v>
      </c>
      <c r="E1586" s="144" t="s">
        <v>4294</v>
      </c>
      <c r="F1586" s="151">
        <v>360</v>
      </c>
      <c r="G1586" s="612"/>
    </row>
    <row r="1587" spans="1:7" s="177" customFormat="1" ht="29.25" x14ac:dyDescent="0.25">
      <c r="A1587" s="277">
        <f t="shared" si="169"/>
        <v>1396</v>
      </c>
      <c r="B1587" s="341" t="s">
        <v>3950</v>
      </c>
      <c r="C1587" s="149">
        <v>6560</v>
      </c>
      <c r="D1587" s="247" t="s">
        <v>3951</v>
      </c>
      <c r="E1587" s="144" t="s">
        <v>4294</v>
      </c>
      <c r="F1587" s="151">
        <v>360</v>
      </c>
      <c r="G1587" s="612"/>
    </row>
    <row r="1588" spans="1:7" s="177" customFormat="1" ht="29.25" x14ac:dyDescent="0.25">
      <c r="A1588" s="277">
        <f t="shared" si="169"/>
        <v>1397</v>
      </c>
      <c r="B1588" s="341" t="s">
        <v>3952</v>
      </c>
      <c r="C1588" s="149">
        <v>6561</v>
      </c>
      <c r="D1588" s="247" t="s">
        <v>3953</v>
      </c>
      <c r="E1588" s="144" t="s">
        <v>4294</v>
      </c>
      <c r="F1588" s="151">
        <v>360</v>
      </c>
      <c r="G1588" s="612"/>
    </row>
    <row r="1589" spans="1:7" s="177" customFormat="1" ht="29.25" x14ac:dyDescent="0.25">
      <c r="A1589" s="277">
        <f t="shared" si="169"/>
        <v>1398</v>
      </c>
      <c r="B1589" s="341" t="s">
        <v>3954</v>
      </c>
      <c r="C1589" s="149">
        <v>6562</v>
      </c>
      <c r="D1589" s="247" t="s">
        <v>3955</v>
      </c>
      <c r="E1589" s="144" t="s">
        <v>4294</v>
      </c>
      <c r="F1589" s="151">
        <v>360</v>
      </c>
      <c r="G1589" s="612"/>
    </row>
    <row r="1590" spans="1:7" s="177" customFormat="1" ht="29.25" x14ac:dyDescent="0.25">
      <c r="A1590" s="277">
        <f t="shared" si="169"/>
        <v>1399</v>
      </c>
      <c r="B1590" s="341" t="s">
        <v>3956</v>
      </c>
      <c r="C1590" s="149">
        <v>6563</v>
      </c>
      <c r="D1590" s="247" t="s">
        <v>3957</v>
      </c>
      <c r="E1590" s="144" t="s">
        <v>4294</v>
      </c>
      <c r="F1590" s="151">
        <v>360</v>
      </c>
      <c r="G1590" s="612"/>
    </row>
    <row r="1591" spans="1:7" s="177" customFormat="1" ht="29.25" x14ac:dyDescent="0.25">
      <c r="A1591" s="277">
        <f t="shared" si="169"/>
        <v>1400</v>
      </c>
      <c r="B1591" s="341" t="s">
        <v>3958</v>
      </c>
      <c r="C1591" s="149">
        <v>6564</v>
      </c>
      <c r="D1591" s="247" t="s">
        <v>3959</v>
      </c>
      <c r="E1591" s="144" t="s">
        <v>4294</v>
      </c>
      <c r="F1591" s="151">
        <v>360</v>
      </c>
      <c r="G1591" s="612"/>
    </row>
    <row r="1592" spans="1:7" s="177" customFormat="1" ht="29.25" x14ac:dyDescent="0.25">
      <c r="A1592" s="277">
        <f t="shared" si="169"/>
        <v>1401</v>
      </c>
      <c r="B1592" s="341" t="s">
        <v>3960</v>
      </c>
      <c r="C1592" s="149">
        <v>6565</v>
      </c>
      <c r="D1592" s="247" t="s">
        <v>3961</v>
      </c>
      <c r="E1592" s="144" t="s">
        <v>4294</v>
      </c>
      <c r="F1592" s="151">
        <v>360</v>
      </c>
      <c r="G1592" s="612"/>
    </row>
    <row r="1593" spans="1:7" s="177" customFormat="1" ht="29.25" x14ac:dyDescent="0.25">
      <c r="A1593" s="277">
        <f t="shared" si="169"/>
        <v>1402</v>
      </c>
      <c r="B1593" s="341" t="s">
        <v>3962</v>
      </c>
      <c r="C1593" s="149">
        <v>6566</v>
      </c>
      <c r="D1593" s="247" t="s">
        <v>3963</v>
      </c>
      <c r="E1593" s="144" t="s">
        <v>4294</v>
      </c>
      <c r="F1593" s="151">
        <v>360</v>
      </c>
      <c r="G1593" s="612"/>
    </row>
    <row r="1594" spans="1:7" s="177" customFormat="1" ht="29.25" x14ac:dyDescent="0.25">
      <c r="A1594" s="277">
        <f t="shared" si="169"/>
        <v>1403</v>
      </c>
      <c r="B1594" s="341" t="s">
        <v>3964</v>
      </c>
      <c r="C1594" s="149">
        <v>6567</v>
      </c>
      <c r="D1594" s="247" t="s">
        <v>3965</v>
      </c>
      <c r="E1594" s="144" t="s">
        <v>4294</v>
      </c>
      <c r="F1594" s="151">
        <v>360</v>
      </c>
      <c r="G1594" s="612"/>
    </row>
    <row r="1595" spans="1:7" s="177" customFormat="1" ht="29.25" x14ac:dyDescent="0.25">
      <c r="A1595" s="277">
        <f t="shared" si="169"/>
        <v>1404</v>
      </c>
      <c r="B1595" s="341" t="s">
        <v>3966</v>
      </c>
      <c r="C1595" s="149">
        <v>6568</v>
      </c>
      <c r="D1595" s="247" t="s">
        <v>3967</v>
      </c>
      <c r="E1595" s="144" t="s">
        <v>4294</v>
      </c>
      <c r="F1595" s="151">
        <v>360</v>
      </c>
      <c r="G1595" s="612"/>
    </row>
    <row r="1596" spans="1:7" s="177" customFormat="1" ht="29.25" x14ac:dyDescent="0.25">
      <c r="A1596" s="277">
        <f t="shared" si="169"/>
        <v>1405</v>
      </c>
      <c r="B1596" s="341" t="s">
        <v>3968</v>
      </c>
      <c r="C1596" s="149">
        <v>6569</v>
      </c>
      <c r="D1596" s="247" t="s">
        <v>3969</v>
      </c>
      <c r="E1596" s="144" t="s">
        <v>4294</v>
      </c>
      <c r="F1596" s="151">
        <v>360</v>
      </c>
      <c r="G1596" s="612"/>
    </row>
    <row r="1597" spans="1:7" s="177" customFormat="1" x14ac:dyDescent="0.25">
      <c r="A1597" s="277">
        <f t="shared" si="169"/>
        <v>1406</v>
      </c>
      <c r="B1597" s="341" t="s">
        <v>3970</v>
      </c>
      <c r="C1597" s="149">
        <v>6570</v>
      </c>
      <c r="D1597" s="247" t="s">
        <v>3971</v>
      </c>
      <c r="E1597" s="144" t="s">
        <v>4294</v>
      </c>
      <c r="F1597" s="151">
        <v>360</v>
      </c>
      <c r="G1597" s="612"/>
    </row>
    <row r="1598" spans="1:7" s="177" customFormat="1" x14ac:dyDescent="0.25">
      <c r="A1598" s="277">
        <f t="shared" si="169"/>
        <v>1407</v>
      </c>
      <c r="B1598" s="341" t="s">
        <v>3972</v>
      </c>
      <c r="C1598" s="149">
        <v>6571</v>
      </c>
      <c r="D1598" s="247" t="s">
        <v>3973</v>
      </c>
      <c r="E1598" s="144" t="s">
        <v>4294</v>
      </c>
      <c r="F1598" s="151">
        <v>360</v>
      </c>
      <c r="G1598" s="612"/>
    </row>
    <row r="1599" spans="1:7" s="177" customFormat="1" x14ac:dyDescent="0.25">
      <c r="A1599" s="277">
        <f t="shared" si="169"/>
        <v>1408</v>
      </c>
      <c r="B1599" s="341" t="s">
        <v>3974</v>
      </c>
      <c r="C1599" s="149">
        <v>6572</v>
      </c>
      <c r="D1599" s="247" t="s">
        <v>3975</v>
      </c>
      <c r="E1599" s="144" t="s">
        <v>4294</v>
      </c>
      <c r="F1599" s="151">
        <v>360</v>
      </c>
      <c r="G1599" s="612"/>
    </row>
    <row r="1600" spans="1:7" s="177" customFormat="1" x14ac:dyDescent="0.25">
      <c r="A1600" s="277">
        <f t="shared" si="169"/>
        <v>1409</v>
      </c>
      <c r="B1600" s="341" t="s">
        <v>3976</v>
      </c>
      <c r="C1600" s="149">
        <v>6573</v>
      </c>
      <c r="D1600" s="247" t="s">
        <v>3977</v>
      </c>
      <c r="E1600" s="144" t="s">
        <v>4294</v>
      </c>
      <c r="F1600" s="151">
        <v>360</v>
      </c>
      <c r="G1600" s="612"/>
    </row>
    <row r="1601" spans="1:7" s="177" customFormat="1" x14ac:dyDescent="0.25">
      <c r="A1601" s="277">
        <f t="shared" ref="A1601:A1654" si="170">A1600+1</f>
        <v>1410</v>
      </c>
      <c r="B1601" s="341" t="s">
        <v>3978</v>
      </c>
      <c r="C1601" s="149">
        <v>6574</v>
      </c>
      <c r="D1601" s="247" t="s">
        <v>3979</v>
      </c>
      <c r="E1601" s="144" t="s">
        <v>4294</v>
      </c>
      <c r="F1601" s="151">
        <v>360</v>
      </c>
      <c r="G1601" s="612"/>
    </row>
    <row r="1602" spans="1:7" s="177" customFormat="1" x14ac:dyDescent="0.25">
      <c r="A1602" s="277">
        <f t="shared" si="170"/>
        <v>1411</v>
      </c>
      <c r="B1602" s="341" t="s">
        <v>3980</v>
      </c>
      <c r="C1602" s="149">
        <v>6575</v>
      </c>
      <c r="D1602" s="247" t="s">
        <v>3981</v>
      </c>
      <c r="E1602" s="144" t="s">
        <v>4294</v>
      </c>
      <c r="F1602" s="151">
        <v>360</v>
      </c>
      <c r="G1602" s="612"/>
    </row>
    <row r="1603" spans="1:7" s="177" customFormat="1" ht="30" x14ac:dyDescent="0.25">
      <c r="A1603" s="277">
        <f t="shared" si="170"/>
        <v>1412</v>
      </c>
      <c r="B1603" s="341" t="s">
        <v>3982</v>
      </c>
      <c r="C1603" s="149">
        <v>6576</v>
      </c>
      <c r="D1603" s="247" t="s">
        <v>3983</v>
      </c>
      <c r="E1603" s="144" t="s">
        <v>4294</v>
      </c>
      <c r="F1603" s="151">
        <v>360</v>
      </c>
      <c r="G1603" s="612"/>
    </row>
    <row r="1604" spans="1:7" s="177" customFormat="1" x14ac:dyDescent="0.25">
      <c r="A1604" s="277">
        <f t="shared" si="170"/>
        <v>1413</v>
      </c>
      <c r="B1604" s="341" t="s">
        <v>3984</v>
      </c>
      <c r="C1604" s="149">
        <v>6577</v>
      </c>
      <c r="D1604" s="247" t="s">
        <v>3985</v>
      </c>
      <c r="E1604" s="144" t="s">
        <v>4294</v>
      </c>
      <c r="F1604" s="151">
        <v>360</v>
      </c>
      <c r="G1604" s="612"/>
    </row>
    <row r="1605" spans="1:7" s="177" customFormat="1" ht="29.25" x14ac:dyDescent="0.25">
      <c r="A1605" s="277">
        <f t="shared" si="170"/>
        <v>1414</v>
      </c>
      <c r="B1605" s="341" t="s">
        <v>3986</v>
      </c>
      <c r="C1605" s="149">
        <v>6578</v>
      </c>
      <c r="D1605" s="247" t="s">
        <v>3987</v>
      </c>
      <c r="E1605" s="144" t="s">
        <v>4294</v>
      </c>
      <c r="F1605" s="151">
        <v>360</v>
      </c>
      <c r="G1605" s="612"/>
    </row>
    <row r="1606" spans="1:7" s="177" customFormat="1" x14ac:dyDescent="0.25">
      <c r="A1606" s="277">
        <f t="shared" si="170"/>
        <v>1415</v>
      </c>
      <c r="B1606" s="341" t="s">
        <v>3988</v>
      </c>
      <c r="C1606" s="149">
        <v>6579</v>
      </c>
      <c r="D1606" s="247" t="s">
        <v>3989</v>
      </c>
      <c r="E1606" s="144" t="s">
        <v>4294</v>
      </c>
      <c r="F1606" s="151">
        <v>360</v>
      </c>
      <c r="G1606" s="612"/>
    </row>
    <row r="1607" spans="1:7" s="177" customFormat="1" x14ac:dyDescent="0.25">
      <c r="A1607" s="277">
        <f t="shared" si="170"/>
        <v>1416</v>
      </c>
      <c r="B1607" s="341" t="s">
        <v>3990</v>
      </c>
      <c r="C1607" s="149">
        <v>6580</v>
      </c>
      <c r="D1607" s="247" t="s">
        <v>3991</v>
      </c>
      <c r="E1607" s="144" t="s">
        <v>4294</v>
      </c>
      <c r="F1607" s="151">
        <v>360</v>
      </c>
      <c r="G1607" s="612"/>
    </row>
    <row r="1608" spans="1:7" s="177" customFormat="1" x14ac:dyDescent="0.25">
      <c r="A1608" s="277">
        <f t="shared" si="170"/>
        <v>1417</v>
      </c>
      <c r="B1608" s="341" t="s">
        <v>3992</v>
      </c>
      <c r="C1608" s="149">
        <v>6581</v>
      </c>
      <c r="D1608" s="247" t="s">
        <v>3993</v>
      </c>
      <c r="E1608" s="144" t="s">
        <v>4294</v>
      </c>
      <c r="F1608" s="151">
        <v>360</v>
      </c>
      <c r="G1608" s="612"/>
    </row>
    <row r="1609" spans="1:7" s="177" customFormat="1" x14ac:dyDescent="0.25">
      <c r="A1609" s="277">
        <f t="shared" si="170"/>
        <v>1418</v>
      </c>
      <c r="B1609" s="341" t="s">
        <v>3994</v>
      </c>
      <c r="C1609" s="149">
        <v>6582</v>
      </c>
      <c r="D1609" s="247" t="s">
        <v>3995</v>
      </c>
      <c r="E1609" s="144" t="s">
        <v>4294</v>
      </c>
      <c r="F1609" s="151">
        <v>360</v>
      </c>
      <c r="G1609" s="612"/>
    </row>
    <row r="1610" spans="1:7" s="177" customFormat="1" x14ac:dyDescent="0.25">
      <c r="A1610" s="277">
        <f t="shared" si="170"/>
        <v>1419</v>
      </c>
      <c r="B1610" s="341" t="s">
        <v>3996</v>
      </c>
      <c r="C1610" s="149">
        <v>6583</v>
      </c>
      <c r="D1610" s="247" t="s">
        <v>3997</v>
      </c>
      <c r="E1610" s="144" t="s">
        <v>4294</v>
      </c>
      <c r="F1610" s="151">
        <v>360</v>
      </c>
      <c r="G1610" s="612"/>
    </row>
    <row r="1611" spans="1:7" s="177" customFormat="1" x14ac:dyDescent="0.25">
      <c r="A1611" s="277">
        <f t="shared" si="170"/>
        <v>1420</v>
      </c>
      <c r="B1611" s="341" t="s">
        <v>3998</v>
      </c>
      <c r="C1611" s="149">
        <v>6584</v>
      </c>
      <c r="D1611" s="247" t="s">
        <v>3999</v>
      </c>
      <c r="E1611" s="144" t="s">
        <v>4294</v>
      </c>
      <c r="F1611" s="151">
        <v>360</v>
      </c>
      <c r="G1611" s="612"/>
    </row>
    <row r="1612" spans="1:7" s="177" customFormat="1" x14ac:dyDescent="0.25">
      <c r="A1612" s="277">
        <f t="shared" si="170"/>
        <v>1421</v>
      </c>
      <c r="B1612" s="341" t="s">
        <v>4000</v>
      </c>
      <c r="C1612" s="149">
        <v>6585</v>
      </c>
      <c r="D1612" s="247" t="s">
        <v>4001</v>
      </c>
      <c r="E1612" s="144" t="s">
        <v>4294</v>
      </c>
      <c r="F1612" s="151">
        <v>360</v>
      </c>
      <c r="G1612" s="612"/>
    </row>
    <row r="1613" spans="1:7" s="177" customFormat="1" x14ac:dyDescent="0.25">
      <c r="A1613" s="277">
        <f t="shared" si="170"/>
        <v>1422</v>
      </c>
      <c r="B1613" s="341" t="s">
        <v>4002</v>
      </c>
      <c r="C1613" s="149">
        <v>6586</v>
      </c>
      <c r="D1613" s="247" t="s">
        <v>4003</v>
      </c>
      <c r="E1613" s="144" t="s">
        <v>4294</v>
      </c>
      <c r="F1613" s="151">
        <v>360</v>
      </c>
      <c r="G1613" s="612"/>
    </row>
    <row r="1614" spans="1:7" s="177" customFormat="1" x14ac:dyDescent="0.25">
      <c r="A1614" s="277">
        <f t="shared" si="170"/>
        <v>1423</v>
      </c>
      <c r="B1614" s="341" t="s">
        <v>4004</v>
      </c>
      <c r="C1614" s="149">
        <v>6587</v>
      </c>
      <c r="D1614" s="247" t="s">
        <v>4005</v>
      </c>
      <c r="E1614" s="144" t="s">
        <v>4294</v>
      </c>
      <c r="F1614" s="151">
        <v>360</v>
      </c>
      <c r="G1614" s="612"/>
    </row>
    <row r="1615" spans="1:7" s="177" customFormat="1" x14ac:dyDescent="0.25">
      <c r="A1615" s="277">
        <f t="shared" si="170"/>
        <v>1424</v>
      </c>
      <c r="B1615" s="341" t="s">
        <v>4006</v>
      </c>
      <c r="C1615" s="149">
        <v>6588</v>
      </c>
      <c r="D1615" s="247" t="s">
        <v>4007</v>
      </c>
      <c r="E1615" s="144" t="s">
        <v>4294</v>
      </c>
      <c r="F1615" s="151">
        <v>360</v>
      </c>
      <c r="G1615" s="612"/>
    </row>
    <row r="1616" spans="1:7" s="177" customFormat="1" x14ac:dyDescent="0.25">
      <c r="A1616" s="277">
        <f t="shared" si="170"/>
        <v>1425</v>
      </c>
      <c r="B1616" s="341" t="s">
        <v>4008</v>
      </c>
      <c r="C1616" s="149">
        <v>6589</v>
      </c>
      <c r="D1616" s="247" t="s">
        <v>4009</v>
      </c>
      <c r="E1616" s="144" t="s">
        <v>4294</v>
      </c>
      <c r="F1616" s="151">
        <v>360</v>
      </c>
      <c r="G1616" s="612"/>
    </row>
    <row r="1617" spans="1:7" s="177" customFormat="1" x14ac:dyDescent="0.25">
      <c r="A1617" s="277">
        <f t="shared" si="170"/>
        <v>1426</v>
      </c>
      <c r="B1617" s="341" t="s">
        <v>4010</v>
      </c>
      <c r="C1617" s="149">
        <v>6590</v>
      </c>
      <c r="D1617" s="247" t="s">
        <v>4011</v>
      </c>
      <c r="E1617" s="144" t="s">
        <v>4294</v>
      </c>
      <c r="F1617" s="151">
        <v>360</v>
      </c>
      <c r="G1617" s="612"/>
    </row>
    <row r="1618" spans="1:7" s="177" customFormat="1" x14ac:dyDescent="0.25">
      <c r="A1618" s="277">
        <f t="shared" si="170"/>
        <v>1427</v>
      </c>
      <c r="B1618" s="341" t="s">
        <v>4012</v>
      </c>
      <c r="C1618" s="149">
        <v>6591</v>
      </c>
      <c r="D1618" s="247" t="s">
        <v>4013</v>
      </c>
      <c r="E1618" s="144" t="s">
        <v>4294</v>
      </c>
      <c r="F1618" s="151">
        <v>360</v>
      </c>
      <c r="G1618" s="612"/>
    </row>
    <row r="1619" spans="1:7" s="177" customFormat="1" x14ac:dyDescent="0.25">
      <c r="A1619" s="277">
        <f t="shared" si="170"/>
        <v>1428</v>
      </c>
      <c r="B1619" s="341" t="s">
        <v>4014</v>
      </c>
      <c r="C1619" s="149">
        <v>6592</v>
      </c>
      <c r="D1619" s="247" t="s">
        <v>4015</v>
      </c>
      <c r="E1619" s="144" t="s">
        <v>4294</v>
      </c>
      <c r="F1619" s="151">
        <v>360</v>
      </c>
      <c r="G1619" s="612"/>
    </row>
    <row r="1620" spans="1:7" s="177" customFormat="1" x14ac:dyDescent="0.25">
      <c r="A1620" s="277">
        <f t="shared" si="170"/>
        <v>1429</v>
      </c>
      <c r="B1620" s="341" t="s">
        <v>4016</v>
      </c>
      <c r="C1620" s="149">
        <v>6593</v>
      </c>
      <c r="D1620" s="247" t="s">
        <v>4017</v>
      </c>
      <c r="E1620" s="144" t="s">
        <v>4294</v>
      </c>
      <c r="F1620" s="151">
        <v>360</v>
      </c>
      <c r="G1620" s="612"/>
    </row>
    <row r="1621" spans="1:7" s="177" customFormat="1" ht="29.25" x14ac:dyDescent="0.25">
      <c r="A1621" s="277">
        <f t="shared" si="170"/>
        <v>1430</v>
      </c>
      <c r="B1621" s="341" t="s">
        <v>4018</v>
      </c>
      <c r="C1621" s="149">
        <v>6594</v>
      </c>
      <c r="D1621" s="247" t="s">
        <v>4019</v>
      </c>
      <c r="E1621" s="144" t="s">
        <v>4294</v>
      </c>
      <c r="F1621" s="151">
        <v>360</v>
      </c>
      <c r="G1621" s="612"/>
    </row>
    <row r="1622" spans="1:7" s="177" customFormat="1" x14ac:dyDescent="0.25">
      <c r="A1622" s="277">
        <f t="shared" si="170"/>
        <v>1431</v>
      </c>
      <c r="B1622" s="341" t="s">
        <v>4020</v>
      </c>
      <c r="C1622" s="149">
        <v>6595</v>
      </c>
      <c r="D1622" s="247" t="s">
        <v>4021</v>
      </c>
      <c r="E1622" s="144" t="s">
        <v>4294</v>
      </c>
      <c r="F1622" s="151">
        <v>360</v>
      </c>
      <c r="G1622" s="612"/>
    </row>
    <row r="1623" spans="1:7" s="177" customFormat="1" ht="29.25" x14ac:dyDescent="0.25">
      <c r="A1623" s="277">
        <f t="shared" si="170"/>
        <v>1432</v>
      </c>
      <c r="B1623" s="341" t="s">
        <v>4022</v>
      </c>
      <c r="C1623" s="149">
        <v>6596</v>
      </c>
      <c r="D1623" s="247" t="s">
        <v>4023</v>
      </c>
      <c r="E1623" s="144" t="s">
        <v>4294</v>
      </c>
      <c r="F1623" s="151">
        <v>360</v>
      </c>
      <c r="G1623" s="612"/>
    </row>
    <row r="1624" spans="1:7" s="177" customFormat="1" ht="30" x14ac:dyDescent="0.25">
      <c r="A1624" s="277">
        <f t="shared" si="170"/>
        <v>1433</v>
      </c>
      <c r="B1624" s="341" t="s">
        <v>4024</v>
      </c>
      <c r="C1624" s="149">
        <v>2573</v>
      </c>
      <c r="D1624" s="247" t="s">
        <v>4025</v>
      </c>
      <c r="E1624" s="144" t="s">
        <v>4294</v>
      </c>
      <c r="F1624" s="151">
        <v>1100</v>
      </c>
      <c r="G1624" s="612"/>
    </row>
    <row r="1625" spans="1:7" s="177" customFormat="1" x14ac:dyDescent="0.25">
      <c r="A1625" s="277">
        <f t="shared" si="170"/>
        <v>1434</v>
      </c>
      <c r="B1625" s="341" t="s">
        <v>4713</v>
      </c>
      <c r="C1625" s="149">
        <v>1490</v>
      </c>
      <c r="D1625" s="143" t="s">
        <v>1562</v>
      </c>
      <c r="E1625" s="144" t="s">
        <v>4294</v>
      </c>
      <c r="F1625" s="151">
        <v>880</v>
      </c>
      <c r="G1625" s="612"/>
    </row>
    <row r="1626" spans="1:7" s="177" customFormat="1" x14ac:dyDescent="0.25">
      <c r="A1626" s="277">
        <f t="shared" si="170"/>
        <v>1435</v>
      </c>
      <c r="B1626" s="341" t="s">
        <v>4026</v>
      </c>
      <c r="C1626" s="149">
        <v>327</v>
      </c>
      <c r="D1626" s="247" t="s">
        <v>1563</v>
      </c>
      <c r="E1626" s="144" t="s">
        <v>4294</v>
      </c>
      <c r="F1626" s="151">
        <v>550</v>
      </c>
      <c r="G1626" s="612"/>
    </row>
    <row r="1627" spans="1:7" s="177" customFormat="1" ht="30" x14ac:dyDescent="0.25">
      <c r="A1627" s="277">
        <f t="shared" si="170"/>
        <v>1436</v>
      </c>
      <c r="B1627" s="341" t="s">
        <v>4027</v>
      </c>
      <c r="C1627" s="149">
        <v>398</v>
      </c>
      <c r="D1627" s="247" t="s">
        <v>1564</v>
      </c>
      <c r="E1627" s="144" t="s">
        <v>4294</v>
      </c>
      <c r="F1627" s="151">
        <v>275</v>
      </c>
      <c r="G1627" s="612"/>
    </row>
    <row r="1628" spans="1:7" s="177" customFormat="1" x14ac:dyDescent="0.25">
      <c r="A1628" s="277">
        <f t="shared" si="170"/>
        <v>1437</v>
      </c>
      <c r="B1628" s="341" t="s">
        <v>4032</v>
      </c>
      <c r="C1628" s="149">
        <v>1483</v>
      </c>
      <c r="D1628" s="143" t="s">
        <v>1565</v>
      </c>
      <c r="E1628" s="144" t="s">
        <v>4294</v>
      </c>
      <c r="F1628" s="151">
        <v>550</v>
      </c>
      <c r="G1628" s="612"/>
    </row>
    <row r="1629" spans="1:7" s="177" customFormat="1" ht="30" x14ac:dyDescent="0.25">
      <c r="A1629" s="277">
        <f t="shared" si="170"/>
        <v>1438</v>
      </c>
      <c r="B1629" s="341" t="s">
        <v>4028</v>
      </c>
      <c r="C1629" s="149">
        <v>2458</v>
      </c>
      <c r="D1629" s="296" t="s">
        <v>4029</v>
      </c>
      <c r="E1629" s="144" t="s">
        <v>4294</v>
      </c>
      <c r="F1629" s="151">
        <v>460</v>
      </c>
      <c r="G1629" s="612"/>
    </row>
    <row r="1630" spans="1:7" s="177" customFormat="1" ht="30" x14ac:dyDescent="0.25">
      <c r="A1630" s="277">
        <f t="shared" si="170"/>
        <v>1439</v>
      </c>
      <c r="B1630" s="341" t="s">
        <v>4030</v>
      </c>
      <c r="C1630" s="149">
        <v>76</v>
      </c>
      <c r="D1630" s="296" t="s">
        <v>4031</v>
      </c>
      <c r="E1630" s="144" t="s">
        <v>4294</v>
      </c>
      <c r="F1630" s="151">
        <v>460</v>
      </c>
      <c r="G1630" s="612"/>
    </row>
    <row r="1631" spans="1:7" s="177" customFormat="1" ht="43.5" x14ac:dyDescent="0.25">
      <c r="A1631" s="277">
        <f t="shared" si="170"/>
        <v>1440</v>
      </c>
      <c r="B1631" s="223" t="s">
        <v>5860</v>
      </c>
      <c r="C1631" s="149">
        <v>9112</v>
      </c>
      <c r="D1631" s="301" t="s">
        <v>5810</v>
      </c>
      <c r="E1631" s="144" t="s">
        <v>4294</v>
      </c>
      <c r="F1631" s="151">
        <v>500</v>
      </c>
      <c r="G1631" s="612"/>
    </row>
    <row r="1632" spans="1:7" s="177" customFormat="1" ht="43.5" x14ac:dyDescent="0.25">
      <c r="A1632" s="277">
        <f t="shared" si="170"/>
        <v>1441</v>
      </c>
      <c r="B1632" s="223" t="s">
        <v>5861</v>
      </c>
      <c r="C1632" s="149">
        <v>9113</v>
      </c>
      <c r="D1632" s="301" t="s">
        <v>5811</v>
      </c>
      <c r="E1632" s="144" t="s">
        <v>4294</v>
      </c>
      <c r="F1632" s="151">
        <v>500</v>
      </c>
      <c r="G1632" s="612"/>
    </row>
    <row r="1633" spans="1:7" s="177" customFormat="1" ht="43.5" x14ac:dyDescent="0.25">
      <c r="A1633" s="277">
        <f t="shared" si="170"/>
        <v>1442</v>
      </c>
      <c r="B1633" s="223" t="s">
        <v>5862</v>
      </c>
      <c r="C1633" s="149">
        <v>9114</v>
      </c>
      <c r="D1633" s="301" t="s">
        <v>5812</v>
      </c>
      <c r="E1633" s="144" t="s">
        <v>4294</v>
      </c>
      <c r="F1633" s="151">
        <v>500</v>
      </c>
      <c r="G1633" s="612"/>
    </row>
    <row r="1634" spans="1:7" s="177" customFormat="1" ht="29.25" x14ac:dyDescent="0.25">
      <c r="A1634" s="277">
        <f t="shared" si="170"/>
        <v>1443</v>
      </c>
      <c r="B1634" s="223" t="s">
        <v>5863</v>
      </c>
      <c r="C1634" s="149">
        <v>9115</v>
      </c>
      <c r="D1634" s="301" t="s">
        <v>5813</v>
      </c>
      <c r="E1634" s="144" t="s">
        <v>4294</v>
      </c>
      <c r="F1634" s="151">
        <v>500</v>
      </c>
      <c r="G1634" s="612"/>
    </row>
    <row r="1635" spans="1:7" s="177" customFormat="1" ht="29.25" x14ac:dyDescent="0.25">
      <c r="A1635" s="277">
        <f t="shared" si="170"/>
        <v>1444</v>
      </c>
      <c r="B1635" s="223" t="s">
        <v>5864</v>
      </c>
      <c r="C1635" s="149">
        <v>9116</v>
      </c>
      <c r="D1635" s="301" t="s">
        <v>5814</v>
      </c>
      <c r="E1635" s="144" t="s">
        <v>4294</v>
      </c>
      <c r="F1635" s="151">
        <v>500</v>
      </c>
      <c r="G1635" s="612"/>
    </row>
    <row r="1636" spans="1:7" s="177" customFormat="1" ht="43.5" x14ac:dyDescent="0.25">
      <c r="A1636" s="277">
        <f t="shared" si="170"/>
        <v>1445</v>
      </c>
      <c r="B1636" s="223" t="s">
        <v>5865</v>
      </c>
      <c r="C1636" s="149">
        <v>9117</v>
      </c>
      <c r="D1636" s="301" t="s">
        <v>5815</v>
      </c>
      <c r="E1636" s="144" t="s">
        <v>4294</v>
      </c>
      <c r="F1636" s="151">
        <v>500</v>
      </c>
      <c r="G1636" s="612"/>
    </row>
    <row r="1637" spans="1:7" s="177" customFormat="1" ht="29.25" x14ac:dyDescent="0.25">
      <c r="A1637" s="277">
        <f t="shared" si="170"/>
        <v>1446</v>
      </c>
      <c r="B1637" s="223" t="s">
        <v>5866</v>
      </c>
      <c r="C1637" s="149">
        <v>9118</v>
      </c>
      <c r="D1637" s="301" t="s">
        <v>5816</v>
      </c>
      <c r="E1637" s="144" t="s">
        <v>4294</v>
      </c>
      <c r="F1637" s="151">
        <v>500</v>
      </c>
      <c r="G1637" s="612"/>
    </row>
    <row r="1638" spans="1:7" s="177" customFormat="1" ht="29.25" x14ac:dyDescent="0.25">
      <c r="A1638" s="277">
        <f t="shared" si="170"/>
        <v>1447</v>
      </c>
      <c r="B1638" s="341" t="s">
        <v>5775</v>
      </c>
      <c r="C1638" s="149">
        <v>9119</v>
      </c>
      <c r="D1638" s="301" t="s">
        <v>5817</v>
      </c>
      <c r="E1638" s="144" t="s">
        <v>4294</v>
      </c>
      <c r="F1638" s="151">
        <v>500</v>
      </c>
      <c r="G1638" s="612"/>
    </row>
    <row r="1639" spans="1:7" s="177" customFormat="1" ht="29.25" x14ac:dyDescent="0.25">
      <c r="A1639" s="277">
        <f t="shared" si="170"/>
        <v>1448</v>
      </c>
      <c r="B1639" s="341" t="s">
        <v>5741</v>
      </c>
      <c r="C1639" s="149">
        <v>9120</v>
      </c>
      <c r="D1639" s="301" t="s">
        <v>5818</v>
      </c>
      <c r="E1639" s="144" t="s">
        <v>4294</v>
      </c>
      <c r="F1639" s="151">
        <v>500</v>
      </c>
      <c r="G1639" s="612"/>
    </row>
    <row r="1640" spans="1:7" s="177" customFormat="1" ht="29.25" x14ac:dyDescent="0.25">
      <c r="A1640" s="277">
        <f t="shared" si="170"/>
        <v>1449</v>
      </c>
      <c r="B1640" s="341" t="s">
        <v>5742</v>
      </c>
      <c r="C1640" s="149">
        <v>9121</v>
      </c>
      <c r="D1640" s="301" t="s">
        <v>5819</v>
      </c>
      <c r="E1640" s="144" t="s">
        <v>4294</v>
      </c>
      <c r="F1640" s="151">
        <v>500</v>
      </c>
      <c r="G1640" s="612"/>
    </row>
    <row r="1641" spans="1:7" s="177" customFormat="1" ht="29.25" x14ac:dyDescent="0.25">
      <c r="A1641" s="277">
        <f t="shared" si="170"/>
        <v>1450</v>
      </c>
      <c r="B1641" s="341" t="s">
        <v>5743</v>
      </c>
      <c r="C1641" s="149">
        <v>9122</v>
      </c>
      <c r="D1641" s="301" t="s">
        <v>5820</v>
      </c>
      <c r="E1641" s="144" t="s">
        <v>4294</v>
      </c>
      <c r="F1641" s="151">
        <v>500</v>
      </c>
      <c r="G1641" s="612"/>
    </row>
    <row r="1642" spans="1:7" s="177" customFormat="1" ht="43.5" x14ac:dyDescent="0.25">
      <c r="A1642" s="277">
        <f t="shared" si="170"/>
        <v>1451</v>
      </c>
      <c r="B1642" s="341" t="s">
        <v>5744</v>
      </c>
      <c r="C1642" s="149">
        <v>9123</v>
      </c>
      <c r="D1642" s="301" t="s">
        <v>5821</v>
      </c>
      <c r="E1642" s="144" t="s">
        <v>4294</v>
      </c>
      <c r="F1642" s="151">
        <v>500</v>
      </c>
      <c r="G1642" s="612"/>
    </row>
    <row r="1643" spans="1:7" s="177" customFormat="1" ht="29.25" x14ac:dyDescent="0.25">
      <c r="A1643" s="277">
        <f t="shared" si="170"/>
        <v>1452</v>
      </c>
      <c r="B1643" s="341" t="s">
        <v>5745</v>
      </c>
      <c r="C1643" s="149">
        <v>9124</v>
      </c>
      <c r="D1643" s="301" t="s">
        <v>5822</v>
      </c>
      <c r="E1643" s="144" t="s">
        <v>4294</v>
      </c>
      <c r="F1643" s="151">
        <v>500</v>
      </c>
      <c r="G1643" s="612"/>
    </row>
    <row r="1644" spans="1:7" s="177" customFormat="1" ht="43.5" x14ac:dyDescent="0.25">
      <c r="A1644" s="277">
        <f t="shared" si="170"/>
        <v>1453</v>
      </c>
      <c r="B1644" s="341" t="s">
        <v>5746</v>
      </c>
      <c r="C1644" s="149">
        <v>9125</v>
      </c>
      <c r="D1644" s="301" t="s">
        <v>5823</v>
      </c>
      <c r="E1644" s="144" t="s">
        <v>4294</v>
      </c>
      <c r="F1644" s="151">
        <v>500</v>
      </c>
      <c r="G1644" s="612"/>
    </row>
    <row r="1645" spans="1:7" s="177" customFormat="1" ht="43.5" x14ac:dyDescent="0.25">
      <c r="A1645" s="277">
        <f t="shared" si="170"/>
        <v>1454</v>
      </c>
      <c r="B1645" s="341" t="s">
        <v>5747</v>
      </c>
      <c r="C1645" s="149">
        <v>9126</v>
      </c>
      <c r="D1645" s="301" t="s">
        <v>5824</v>
      </c>
      <c r="E1645" s="144" t="s">
        <v>4294</v>
      </c>
      <c r="F1645" s="151">
        <v>500</v>
      </c>
      <c r="G1645" s="612"/>
    </row>
    <row r="1646" spans="1:7" s="177" customFormat="1" ht="43.5" x14ac:dyDescent="0.25">
      <c r="A1646" s="277">
        <f t="shared" si="170"/>
        <v>1455</v>
      </c>
      <c r="B1646" s="341" t="s">
        <v>5748</v>
      </c>
      <c r="C1646" s="149">
        <v>9127</v>
      </c>
      <c r="D1646" s="301" t="s">
        <v>5825</v>
      </c>
      <c r="E1646" s="144" t="s">
        <v>4294</v>
      </c>
      <c r="F1646" s="151">
        <v>500</v>
      </c>
      <c r="G1646" s="612"/>
    </row>
    <row r="1647" spans="1:7" s="177" customFormat="1" ht="57.75" x14ac:dyDescent="0.25">
      <c r="A1647" s="277">
        <f t="shared" si="170"/>
        <v>1456</v>
      </c>
      <c r="B1647" s="341" t="s">
        <v>5749</v>
      </c>
      <c r="C1647" s="149">
        <v>9128</v>
      </c>
      <c r="D1647" s="301" t="s">
        <v>5826</v>
      </c>
      <c r="E1647" s="144" t="s">
        <v>4294</v>
      </c>
      <c r="F1647" s="151">
        <v>500</v>
      </c>
      <c r="G1647" s="612"/>
    </row>
    <row r="1648" spans="1:7" s="177" customFormat="1" ht="43.5" x14ac:dyDescent="0.25">
      <c r="A1648" s="277">
        <f t="shared" si="170"/>
        <v>1457</v>
      </c>
      <c r="B1648" s="341" t="s">
        <v>5750</v>
      </c>
      <c r="C1648" s="149">
        <v>9129</v>
      </c>
      <c r="D1648" s="301" t="s">
        <v>5827</v>
      </c>
      <c r="E1648" s="144" t="s">
        <v>4294</v>
      </c>
      <c r="F1648" s="151">
        <v>500</v>
      </c>
      <c r="G1648" s="612"/>
    </row>
    <row r="1649" spans="1:7" s="177" customFormat="1" ht="44.25" x14ac:dyDescent="0.25">
      <c r="A1649" s="277">
        <f t="shared" si="170"/>
        <v>1458</v>
      </c>
      <c r="B1649" s="341" t="s">
        <v>5751</v>
      </c>
      <c r="C1649" s="149">
        <v>9130</v>
      </c>
      <c r="D1649" s="301" t="s">
        <v>5828</v>
      </c>
      <c r="E1649" s="144" t="s">
        <v>4294</v>
      </c>
      <c r="F1649" s="151">
        <v>500</v>
      </c>
      <c r="G1649" s="612"/>
    </row>
    <row r="1650" spans="1:7" s="177" customFormat="1" ht="43.5" x14ac:dyDescent="0.25">
      <c r="A1650" s="277">
        <f t="shared" si="170"/>
        <v>1459</v>
      </c>
      <c r="B1650" s="341" t="s">
        <v>5752</v>
      </c>
      <c r="C1650" s="149">
        <v>9131</v>
      </c>
      <c r="D1650" s="301" t="s">
        <v>5829</v>
      </c>
      <c r="E1650" s="144" t="s">
        <v>4294</v>
      </c>
      <c r="F1650" s="151">
        <v>500</v>
      </c>
      <c r="G1650" s="612"/>
    </row>
    <row r="1651" spans="1:7" s="177" customFormat="1" ht="43.5" x14ac:dyDescent="0.25">
      <c r="A1651" s="277">
        <f t="shared" si="170"/>
        <v>1460</v>
      </c>
      <c r="B1651" s="341" t="s">
        <v>5753</v>
      </c>
      <c r="C1651" s="149">
        <v>9132</v>
      </c>
      <c r="D1651" s="301" t="s">
        <v>5830</v>
      </c>
      <c r="E1651" s="144" t="s">
        <v>4294</v>
      </c>
      <c r="F1651" s="151">
        <v>500</v>
      </c>
      <c r="G1651" s="612"/>
    </row>
    <row r="1652" spans="1:7" s="177" customFormat="1" ht="43.5" x14ac:dyDescent="0.25">
      <c r="A1652" s="277">
        <f t="shared" si="170"/>
        <v>1461</v>
      </c>
      <c r="B1652" s="341" t="s">
        <v>5754</v>
      </c>
      <c r="C1652" s="149">
        <v>9133</v>
      </c>
      <c r="D1652" s="302" t="s">
        <v>5831</v>
      </c>
      <c r="E1652" s="144" t="s">
        <v>4294</v>
      </c>
      <c r="F1652" s="151">
        <v>500</v>
      </c>
      <c r="G1652" s="612"/>
    </row>
    <row r="1653" spans="1:7" s="177" customFormat="1" ht="43.5" x14ac:dyDescent="0.25">
      <c r="A1653" s="277">
        <f t="shared" si="170"/>
        <v>1462</v>
      </c>
      <c r="B1653" s="341" t="s">
        <v>5755</v>
      </c>
      <c r="C1653" s="149">
        <v>9134</v>
      </c>
      <c r="D1653" s="302" t="s">
        <v>5832</v>
      </c>
      <c r="E1653" s="144" t="s">
        <v>4294</v>
      </c>
      <c r="F1653" s="151">
        <v>500</v>
      </c>
      <c r="G1653" s="612"/>
    </row>
    <row r="1654" spans="1:7" s="177" customFormat="1" ht="43.5" x14ac:dyDescent="0.25">
      <c r="A1654" s="277">
        <f t="shared" si="170"/>
        <v>1463</v>
      </c>
      <c r="B1654" s="341" t="s">
        <v>5756</v>
      </c>
      <c r="C1654" s="149">
        <v>9135</v>
      </c>
      <c r="D1654" s="302" t="s">
        <v>5833</v>
      </c>
      <c r="E1654" s="144" t="s">
        <v>4294</v>
      </c>
      <c r="F1654" s="151">
        <v>500</v>
      </c>
      <c r="G1654" s="612"/>
    </row>
    <row r="1655" spans="1:7" s="177" customFormat="1" x14ac:dyDescent="0.25">
      <c r="A1655" s="277"/>
      <c r="B1655" s="357"/>
      <c r="C1655" s="149"/>
      <c r="D1655" s="276" t="s">
        <v>175</v>
      </c>
      <c r="E1655" s="276"/>
      <c r="F1655" s="151"/>
      <c r="G1655" s="612"/>
    </row>
    <row r="1656" spans="1:7" s="177" customFormat="1" ht="30" x14ac:dyDescent="0.25">
      <c r="A1656" s="277">
        <f>A1654+1</f>
        <v>1464</v>
      </c>
      <c r="B1656" s="341" t="s">
        <v>5143</v>
      </c>
      <c r="C1656" s="149">
        <v>6620</v>
      </c>
      <c r="D1656" s="143" t="s">
        <v>1552</v>
      </c>
      <c r="E1656" s="144" t="s">
        <v>4294</v>
      </c>
      <c r="F1656" s="151">
        <v>715</v>
      </c>
      <c r="G1656" s="612"/>
    </row>
    <row r="1657" spans="1:7" s="177" customFormat="1" ht="45" x14ac:dyDescent="0.25">
      <c r="A1657" s="277">
        <f>A1656+1</f>
        <v>1465</v>
      </c>
      <c r="B1657" s="341" t="s">
        <v>5144</v>
      </c>
      <c r="C1657" s="149">
        <v>6614</v>
      </c>
      <c r="D1657" s="143" t="s">
        <v>4033</v>
      </c>
      <c r="E1657" s="144" t="s">
        <v>4294</v>
      </c>
      <c r="F1657" s="151">
        <v>715</v>
      </c>
      <c r="G1657" s="612"/>
    </row>
    <row r="1658" spans="1:7" s="177" customFormat="1" x14ac:dyDescent="0.25">
      <c r="A1658" s="277">
        <f t="shared" ref="A1658:A1672" si="171">A1657+1</f>
        <v>1466</v>
      </c>
      <c r="B1658" s="341" t="s">
        <v>4034</v>
      </c>
      <c r="C1658" s="149">
        <v>1476</v>
      </c>
      <c r="D1658" s="247" t="s">
        <v>4035</v>
      </c>
      <c r="E1658" s="144" t="s">
        <v>4294</v>
      </c>
      <c r="F1658" s="151">
        <v>470</v>
      </c>
      <c r="G1658" s="612"/>
    </row>
    <row r="1659" spans="1:7" s="177" customFormat="1" x14ac:dyDescent="0.25">
      <c r="A1659" s="277">
        <f t="shared" si="171"/>
        <v>1467</v>
      </c>
      <c r="B1659" s="341" t="s">
        <v>4036</v>
      </c>
      <c r="C1659" s="149" t="s">
        <v>525</v>
      </c>
      <c r="D1659" s="247" t="s">
        <v>4037</v>
      </c>
      <c r="E1659" s="144" t="s">
        <v>4294</v>
      </c>
      <c r="F1659" s="151">
        <v>470</v>
      </c>
      <c r="G1659" s="612"/>
    </row>
    <row r="1660" spans="1:7" s="177" customFormat="1" x14ac:dyDescent="0.25">
      <c r="A1660" s="277">
        <f t="shared" si="171"/>
        <v>1468</v>
      </c>
      <c r="B1660" s="341" t="s">
        <v>4038</v>
      </c>
      <c r="C1660" s="149">
        <v>2517</v>
      </c>
      <c r="D1660" s="143" t="s">
        <v>1551</v>
      </c>
      <c r="E1660" s="144" t="s">
        <v>4294</v>
      </c>
      <c r="F1660" s="151">
        <v>470</v>
      </c>
      <c r="G1660" s="612"/>
    </row>
    <row r="1661" spans="1:7" s="177" customFormat="1" ht="30" x14ac:dyDescent="0.25">
      <c r="A1661" s="277">
        <f t="shared" si="171"/>
        <v>1469</v>
      </c>
      <c r="B1661" s="341" t="s">
        <v>4039</v>
      </c>
      <c r="C1661" s="149" t="s">
        <v>526</v>
      </c>
      <c r="D1661" s="143" t="s">
        <v>4040</v>
      </c>
      <c r="E1661" s="144" t="s">
        <v>4294</v>
      </c>
      <c r="F1661" s="151">
        <v>470</v>
      </c>
      <c r="G1661" s="612"/>
    </row>
    <row r="1662" spans="1:7" s="177" customFormat="1" ht="60" x14ac:dyDescent="0.25">
      <c r="A1662" s="277">
        <f t="shared" si="171"/>
        <v>1470</v>
      </c>
      <c r="B1662" s="343" t="s">
        <v>5145</v>
      </c>
      <c r="C1662" s="149">
        <v>6598</v>
      </c>
      <c r="D1662" s="247" t="s">
        <v>5013</v>
      </c>
      <c r="E1662" s="144" t="s">
        <v>4294</v>
      </c>
      <c r="F1662" s="151">
        <v>715</v>
      </c>
      <c r="G1662" s="612"/>
    </row>
    <row r="1663" spans="1:7" s="177" customFormat="1" ht="60" x14ac:dyDescent="0.25">
      <c r="A1663" s="277">
        <f t="shared" si="171"/>
        <v>1471</v>
      </c>
      <c r="B1663" s="343" t="s">
        <v>5146</v>
      </c>
      <c r="C1663" s="149">
        <v>6597</v>
      </c>
      <c r="D1663" s="247" t="s">
        <v>5014</v>
      </c>
      <c r="E1663" s="144" t="s">
        <v>4294</v>
      </c>
      <c r="F1663" s="151">
        <v>715</v>
      </c>
      <c r="G1663" s="612"/>
    </row>
    <row r="1664" spans="1:7" s="177" customFormat="1" ht="60" x14ac:dyDescent="0.25">
      <c r="A1664" s="277">
        <f t="shared" si="171"/>
        <v>1472</v>
      </c>
      <c r="B1664" s="341" t="s">
        <v>5147</v>
      </c>
      <c r="C1664" s="149">
        <v>6502</v>
      </c>
      <c r="D1664" s="247" t="s">
        <v>5015</v>
      </c>
      <c r="E1664" s="144" t="s">
        <v>4294</v>
      </c>
      <c r="F1664" s="151">
        <v>715</v>
      </c>
      <c r="G1664" s="612"/>
    </row>
    <row r="1665" spans="1:7" s="177" customFormat="1" ht="30" x14ac:dyDescent="0.25">
      <c r="A1665" s="277">
        <f t="shared" si="171"/>
        <v>1473</v>
      </c>
      <c r="B1665" s="341" t="s">
        <v>5148</v>
      </c>
      <c r="C1665" s="149">
        <v>1477</v>
      </c>
      <c r="D1665" s="143" t="s">
        <v>4041</v>
      </c>
      <c r="E1665" s="144" t="s">
        <v>4294</v>
      </c>
      <c r="F1665" s="151">
        <v>1100</v>
      </c>
      <c r="G1665" s="612"/>
    </row>
    <row r="1666" spans="1:7" s="177" customFormat="1" ht="60" x14ac:dyDescent="0.25">
      <c r="A1666" s="277">
        <f t="shared" si="171"/>
        <v>1474</v>
      </c>
      <c r="B1666" s="341" t="s">
        <v>4042</v>
      </c>
      <c r="C1666" s="149">
        <v>6615</v>
      </c>
      <c r="D1666" s="143" t="s">
        <v>4043</v>
      </c>
      <c r="E1666" s="144" t="s">
        <v>4294</v>
      </c>
      <c r="F1666" s="151">
        <v>715</v>
      </c>
      <c r="G1666" s="612"/>
    </row>
    <row r="1667" spans="1:7" s="177" customFormat="1" ht="48" x14ac:dyDescent="0.25">
      <c r="A1667" s="277">
        <f t="shared" si="171"/>
        <v>1475</v>
      </c>
      <c r="B1667" s="343" t="s">
        <v>5149</v>
      </c>
      <c r="C1667" s="149">
        <v>6499</v>
      </c>
      <c r="D1667" s="143" t="s">
        <v>4044</v>
      </c>
      <c r="E1667" s="144" t="s">
        <v>4294</v>
      </c>
      <c r="F1667" s="151">
        <v>715</v>
      </c>
      <c r="G1667" s="612"/>
    </row>
    <row r="1668" spans="1:7" s="177" customFormat="1" x14ac:dyDescent="0.25">
      <c r="A1668" s="277">
        <f t="shared" si="171"/>
        <v>1476</v>
      </c>
      <c r="B1668" s="341" t="s">
        <v>4045</v>
      </c>
      <c r="C1668" s="149">
        <v>1478</v>
      </c>
      <c r="D1668" s="247" t="s">
        <v>176</v>
      </c>
      <c r="E1668" s="144" t="s">
        <v>4294</v>
      </c>
      <c r="F1668" s="151">
        <v>715</v>
      </c>
      <c r="G1668" s="612"/>
    </row>
    <row r="1669" spans="1:7" s="177" customFormat="1" x14ac:dyDescent="0.25">
      <c r="A1669" s="277">
        <f t="shared" si="171"/>
        <v>1477</v>
      </c>
      <c r="B1669" s="341" t="s">
        <v>4046</v>
      </c>
      <c r="C1669" s="149" t="s">
        <v>527</v>
      </c>
      <c r="D1669" s="247" t="s">
        <v>4047</v>
      </c>
      <c r="E1669" s="144" t="s">
        <v>4294</v>
      </c>
      <c r="F1669" s="151">
        <v>715</v>
      </c>
      <c r="G1669" s="612"/>
    </row>
    <row r="1670" spans="1:7" s="177" customFormat="1" x14ac:dyDescent="0.25">
      <c r="A1670" s="277">
        <f t="shared" si="171"/>
        <v>1478</v>
      </c>
      <c r="B1670" s="343" t="s">
        <v>1566</v>
      </c>
      <c r="C1670" s="149">
        <v>1479</v>
      </c>
      <c r="D1670" s="143" t="s">
        <v>177</v>
      </c>
      <c r="E1670" s="144" t="s">
        <v>4294</v>
      </c>
      <c r="F1670" s="151">
        <v>715</v>
      </c>
      <c r="G1670" s="612"/>
    </row>
    <row r="1671" spans="1:7" s="177" customFormat="1" ht="30" x14ac:dyDescent="0.25">
      <c r="A1671" s="277">
        <f t="shared" si="171"/>
        <v>1479</v>
      </c>
      <c r="B1671" s="341" t="s">
        <v>4048</v>
      </c>
      <c r="C1671" s="149" t="s">
        <v>179</v>
      </c>
      <c r="D1671" s="247" t="s">
        <v>4049</v>
      </c>
      <c r="E1671" s="144" t="s">
        <v>4294</v>
      </c>
      <c r="F1671" s="151">
        <v>715</v>
      </c>
      <c r="G1671" s="612"/>
    </row>
    <row r="1672" spans="1:7" s="177" customFormat="1" ht="30" x14ac:dyDescent="0.25">
      <c r="A1672" s="277">
        <f t="shared" si="171"/>
        <v>1480</v>
      </c>
      <c r="B1672" s="341" t="s">
        <v>4050</v>
      </c>
      <c r="C1672" s="149">
        <v>1480</v>
      </c>
      <c r="D1672" s="143" t="s">
        <v>5097</v>
      </c>
      <c r="E1672" s="144" t="s">
        <v>4294</v>
      </c>
      <c r="F1672" s="151">
        <v>715</v>
      </c>
      <c r="G1672" s="612"/>
    </row>
    <row r="1673" spans="1:7" s="177" customFormat="1" x14ac:dyDescent="0.25">
      <c r="A1673" s="277"/>
      <c r="B1673" s="357"/>
      <c r="C1673" s="149"/>
      <c r="D1673" s="276" t="s">
        <v>178</v>
      </c>
      <c r="E1673" s="276"/>
      <c r="F1673" s="151"/>
      <c r="G1673" s="612"/>
    </row>
    <row r="1674" spans="1:7" s="177" customFormat="1" x14ac:dyDescent="0.25">
      <c r="A1674" s="277">
        <f>A1672+1</f>
        <v>1481</v>
      </c>
      <c r="B1674" s="341" t="s">
        <v>4051</v>
      </c>
      <c r="C1674" s="149">
        <v>1446</v>
      </c>
      <c r="D1674" s="247" t="s">
        <v>180</v>
      </c>
      <c r="E1674" s="144" t="s">
        <v>4294</v>
      </c>
      <c r="F1674" s="151">
        <v>370</v>
      </c>
      <c r="G1674" s="612"/>
    </row>
    <row r="1675" spans="1:7" s="177" customFormat="1" x14ac:dyDescent="0.25">
      <c r="A1675" s="277">
        <f>A1674+1</f>
        <v>1482</v>
      </c>
      <c r="B1675" s="341" t="s">
        <v>4052</v>
      </c>
      <c r="C1675" s="149">
        <v>3589</v>
      </c>
      <c r="D1675" s="284" t="s">
        <v>191</v>
      </c>
      <c r="E1675" s="144" t="s">
        <v>4294</v>
      </c>
      <c r="F1675" s="151">
        <v>2420</v>
      </c>
      <c r="G1675" s="612"/>
    </row>
    <row r="1676" spans="1:7" s="177" customFormat="1" x14ac:dyDescent="0.25">
      <c r="A1676" s="277">
        <f t="shared" ref="A1676:A1700" si="172">A1675+1</f>
        <v>1483</v>
      </c>
      <c r="B1676" s="341" t="s">
        <v>4053</v>
      </c>
      <c r="C1676" s="149">
        <v>6433</v>
      </c>
      <c r="D1676" s="284" t="s">
        <v>538</v>
      </c>
      <c r="E1676" s="144" t="s">
        <v>4294</v>
      </c>
      <c r="F1676" s="151">
        <v>5390</v>
      </c>
      <c r="G1676" s="612"/>
    </row>
    <row r="1677" spans="1:7" s="177" customFormat="1" x14ac:dyDescent="0.25">
      <c r="A1677" s="277">
        <f t="shared" si="172"/>
        <v>1484</v>
      </c>
      <c r="B1677" s="341" t="s">
        <v>4054</v>
      </c>
      <c r="C1677" s="149">
        <v>3588</v>
      </c>
      <c r="D1677" s="284" t="s">
        <v>190</v>
      </c>
      <c r="E1677" s="144" t="s">
        <v>4294</v>
      </c>
      <c r="F1677" s="151">
        <v>2420</v>
      </c>
      <c r="G1677" s="612"/>
    </row>
    <row r="1678" spans="1:7" s="177" customFormat="1" x14ac:dyDescent="0.25">
      <c r="A1678" s="277">
        <f t="shared" si="172"/>
        <v>1485</v>
      </c>
      <c r="B1678" s="341" t="s">
        <v>4055</v>
      </c>
      <c r="C1678" s="149">
        <v>1454</v>
      </c>
      <c r="D1678" s="284" t="s">
        <v>185</v>
      </c>
      <c r="E1678" s="144" t="s">
        <v>4294</v>
      </c>
      <c r="F1678" s="151">
        <v>715</v>
      </c>
      <c r="G1678" s="612"/>
    </row>
    <row r="1679" spans="1:7" s="177" customFormat="1" x14ac:dyDescent="0.25">
      <c r="A1679" s="277">
        <f t="shared" si="172"/>
        <v>1486</v>
      </c>
      <c r="B1679" s="341" t="s">
        <v>4056</v>
      </c>
      <c r="C1679" s="149">
        <v>1464</v>
      </c>
      <c r="D1679" s="284" t="s">
        <v>182</v>
      </c>
      <c r="E1679" s="144" t="s">
        <v>4294</v>
      </c>
      <c r="F1679" s="151">
        <v>770</v>
      </c>
      <c r="G1679" s="612"/>
    </row>
    <row r="1680" spans="1:7" s="177" customFormat="1" x14ac:dyDescent="0.25">
      <c r="A1680" s="277">
        <f t="shared" si="172"/>
        <v>1487</v>
      </c>
      <c r="B1680" s="341" t="s">
        <v>4057</v>
      </c>
      <c r="C1680" s="149">
        <v>3587</v>
      </c>
      <c r="D1680" s="284" t="s">
        <v>189</v>
      </c>
      <c r="E1680" s="144" t="s">
        <v>4294</v>
      </c>
      <c r="F1680" s="151">
        <v>2420</v>
      </c>
      <c r="G1680" s="612"/>
    </row>
    <row r="1681" spans="1:7" s="177" customFormat="1" x14ac:dyDescent="0.25">
      <c r="A1681" s="277">
        <f t="shared" si="172"/>
        <v>1488</v>
      </c>
      <c r="B1681" s="341" t="s">
        <v>4058</v>
      </c>
      <c r="C1681" s="149">
        <v>3586</v>
      </c>
      <c r="D1681" s="284" t="s">
        <v>188</v>
      </c>
      <c r="E1681" s="144" t="s">
        <v>4294</v>
      </c>
      <c r="F1681" s="151">
        <v>2420</v>
      </c>
      <c r="G1681" s="612"/>
    </row>
    <row r="1682" spans="1:7" s="177" customFormat="1" x14ac:dyDescent="0.25">
      <c r="A1682" s="277">
        <f t="shared" si="172"/>
        <v>1489</v>
      </c>
      <c r="B1682" s="343" t="s">
        <v>1751</v>
      </c>
      <c r="C1682" s="149">
        <v>4115</v>
      </c>
      <c r="D1682" s="143" t="s">
        <v>1750</v>
      </c>
      <c r="E1682" s="144" t="s">
        <v>4294</v>
      </c>
      <c r="F1682" s="151">
        <v>935</v>
      </c>
      <c r="G1682" s="612"/>
    </row>
    <row r="1683" spans="1:7" s="177" customFormat="1" x14ac:dyDescent="0.25">
      <c r="A1683" s="277">
        <f t="shared" si="172"/>
        <v>1490</v>
      </c>
      <c r="B1683" s="343" t="s">
        <v>1753</v>
      </c>
      <c r="C1683" s="149">
        <v>4114</v>
      </c>
      <c r="D1683" s="148" t="s">
        <v>1752</v>
      </c>
      <c r="E1683" s="144" t="s">
        <v>4294</v>
      </c>
      <c r="F1683" s="151">
        <v>1265</v>
      </c>
      <c r="G1683" s="612"/>
    </row>
    <row r="1684" spans="1:7" s="177" customFormat="1" ht="30" x14ac:dyDescent="0.25">
      <c r="A1684" s="277">
        <f t="shared" si="172"/>
        <v>1491</v>
      </c>
      <c r="B1684" s="343" t="s">
        <v>1754</v>
      </c>
      <c r="C1684" s="149" t="s">
        <v>186</v>
      </c>
      <c r="D1684" s="143" t="s">
        <v>187</v>
      </c>
      <c r="E1684" s="144" t="s">
        <v>4294</v>
      </c>
      <c r="F1684" s="151">
        <v>3630</v>
      </c>
      <c r="G1684" s="612"/>
    </row>
    <row r="1685" spans="1:7" s="177" customFormat="1" ht="30" x14ac:dyDescent="0.25">
      <c r="A1685" s="277">
        <f t="shared" si="172"/>
        <v>1492</v>
      </c>
      <c r="B1685" s="341" t="s">
        <v>4059</v>
      </c>
      <c r="C1685" s="149">
        <v>6431</v>
      </c>
      <c r="D1685" s="143" t="s">
        <v>659</v>
      </c>
      <c r="E1685" s="144" t="s">
        <v>4294</v>
      </c>
      <c r="F1685" s="151">
        <v>3960</v>
      </c>
      <c r="G1685" s="612"/>
    </row>
    <row r="1686" spans="1:7" s="177" customFormat="1" ht="45" x14ac:dyDescent="0.25">
      <c r="A1686" s="277">
        <f t="shared" si="172"/>
        <v>1493</v>
      </c>
      <c r="B1686" s="341" t="s">
        <v>5713</v>
      </c>
      <c r="C1686" s="149">
        <v>8875</v>
      </c>
      <c r="D1686" s="143" t="s">
        <v>5150</v>
      </c>
      <c r="E1686" s="144" t="s">
        <v>4294</v>
      </c>
      <c r="F1686" s="151">
        <v>80</v>
      </c>
      <c r="G1686" s="612"/>
    </row>
    <row r="1687" spans="1:7" s="177" customFormat="1" x14ac:dyDescent="0.25">
      <c r="A1687" s="277">
        <f t="shared" si="172"/>
        <v>1494</v>
      </c>
      <c r="B1687" s="341" t="s">
        <v>4060</v>
      </c>
      <c r="C1687" s="149">
        <v>1458</v>
      </c>
      <c r="D1687" s="143" t="s">
        <v>183</v>
      </c>
      <c r="E1687" s="144" t="s">
        <v>4294</v>
      </c>
      <c r="F1687" s="151">
        <v>990</v>
      </c>
      <c r="G1687" s="612"/>
    </row>
    <row r="1688" spans="1:7" s="177" customFormat="1" ht="30" x14ac:dyDescent="0.25">
      <c r="A1688" s="277">
        <f t="shared" si="172"/>
        <v>1495</v>
      </c>
      <c r="B1688" s="341" t="s">
        <v>4061</v>
      </c>
      <c r="C1688" s="149">
        <v>1460</v>
      </c>
      <c r="D1688" s="143" t="s">
        <v>1553</v>
      </c>
      <c r="E1688" s="144" t="s">
        <v>4294</v>
      </c>
      <c r="F1688" s="151">
        <v>250</v>
      </c>
      <c r="G1688" s="612"/>
    </row>
    <row r="1689" spans="1:7" s="177" customFormat="1" x14ac:dyDescent="0.25">
      <c r="A1689" s="277">
        <f t="shared" si="172"/>
        <v>1496</v>
      </c>
      <c r="B1689" s="341" t="s">
        <v>4062</v>
      </c>
      <c r="C1689" s="149">
        <v>1461</v>
      </c>
      <c r="D1689" s="247" t="s">
        <v>5016</v>
      </c>
      <c r="E1689" s="144" t="s">
        <v>4294</v>
      </c>
      <c r="F1689" s="151">
        <v>190</v>
      </c>
      <c r="G1689" s="612"/>
    </row>
    <row r="1690" spans="1:7" s="177" customFormat="1" x14ac:dyDescent="0.25">
      <c r="A1690" s="277">
        <f t="shared" si="172"/>
        <v>1497</v>
      </c>
      <c r="B1690" s="341" t="s">
        <v>4063</v>
      </c>
      <c r="C1690" s="149">
        <v>6432</v>
      </c>
      <c r="D1690" s="284" t="s">
        <v>5037</v>
      </c>
      <c r="E1690" s="144" t="s">
        <v>4294</v>
      </c>
      <c r="F1690" s="151">
        <v>1210</v>
      </c>
      <c r="G1690" s="612"/>
    </row>
    <row r="1691" spans="1:7" s="177" customFormat="1" x14ac:dyDescent="0.25">
      <c r="A1691" s="277">
        <f t="shared" si="172"/>
        <v>1498</v>
      </c>
      <c r="B1691" s="343" t="s">
        <v>1749</v>
      </c>
      <c r="C1691" s="149">
        <v>1463</v>
      </c>
      <c r="D1691" s="143" t="s">
        <v>1748</v>
      </c>
      <c r="E1691" s="144" t="s">
        <v>4294</v>
      </c>
      <c r="F1691" s="151">
        <v>250</v>
      </c>
      <c r="G1691" s="612"/>
    </row>
    <row r="1692" spans="1:7" s="177" customFormat="1" ht="30" x14ac:dyDescent="0.25">
      <c r="A1692" s="277">
        <f t="shared" si="172"/>
        <v>1499</v>
      </c>
      <c r="B1692" s="341" t="s">
        <v>4064</v>
      </c>
      <c r="C1692" s="149">
        <v>1465</v>
      </c>
      <c r="D1692" s="143" t="s">
        <v>1554</v>
      </c>
      <c r="E1692" s="144" t="s">
        <v>4294</v>
      </c>
      <c r="F1692" s="151">
        <v>105</v>
      </c>
      <c r="G1692" s="612"/>
    </row>
    <row r="1693" spans="1:7" s="177" customFormat="1" ht="30" x14ac:dyDescent="0.25">
      <c r="A1693" s="277">
        <f>A1692</f>
        <v>1499</v>
      </c>
      <c r="B1693" s="343" t="s">
        <v>4065</v>
      </c>
      <c r="C1693" s="149">
        <v>7062</v>
      </c>
      <c r="D1693" s="143" t="s">
        <v>1755</v>
      </c>
      <c r="E1693" s="144" t="s">
        <v>4294</v>
      </c>
      <c r="F1693" s="151">
        <v>7150</v>
      </c>
      <c r="G1693" s="612"/>
    </row>
    <row r="1694" spans="1:7" s="177" customFormat="1" ht="30" x14ac:dyDescent="0.25">
      <c r="A1694" s="277">
        <f t="shared" si="172"/>
        <v>1500</v>
      </c>
      <c r="B1694" s="343" t="s">
        <v>4066</v>
      </c>
      <c r="C1694" s="149">
        <v>7063</v>
      </c>
      <c r="D1694" s="143" t="s">
        <v>1756</v>
      </c>
      <c r="E1694" s="144" t="s">
        <v>4294</v>
      </c>
      <c r="F1694" s="151">
        <v>7700</v>
      </c>
      <c r="G1694" s="612"/>
    </row>
    <row r="1695" spans="1:7" s="177" customFormat="1" ht="30" x14ac:dyDescent="0.25">
      <c r="A1695" s="277">
        <f t="shared" si="172"/>
        <v>1501</v>
      </c>
      <c r="B1695" s="343" t="s">
        <v>4067</v>
      </c>
      <c r="C1695" s="149">
        <v>7064</v>
      </c>
      <c r="D1695" s="143" t="s">
        <v>1757</v>
      </c>
      <c r="E1695" s="144" t="s">
        <v>4294</v>
      </c>
      <c r="F1695" s="151">
        <v>7150</v>
      </c>
      <c r="G1695" s="612"/>
    </row>
    <row r="1696" spans="1:7" s="177" customFormat="1" ht="30" x14ac:dyDescent="0.25">
      <c r="A1696" s="277">
        <f t="shared" si="172"/>
        <v>1502</v>
      </c>
      <c r="B1696" s="343" t="s">
        <v>4068</v>
      </c>
      <c r="C1696" s="149">
        <v>7065</v>
      </c>
      <c r="D1696" s="143" t="s">
        <v>1758</v>
      </c>
      <c r="E1696" s="144" t="s">
        <v>4294</v>
      </c>
      <c r="F1696" s="151">
        <v>7150</v>
      </c>
      <c r="G1696" s="612"/>
    </row>
    <row r="1697" spans="1:7" s="177" customFormat="1" ht="30" x14ac:dyDescent="0.25">
      <c r="A1697" s="277">
        <f t="shared" si="172"/>
        <v>1503</v>
      </c>
      <c r="B1697" s="343" t="s">
        <v>4069</v>
      </c>
      <c r="C1697" s="149">
        <v>7066</v>
      </c>
      <c r="D1697" s="143" t="s">
        <v>1759</v>
      </c>
      <c r="E1697" s="144" t="s">
        <v>4294</v>
      </c>
      <c r="F1697" s="151">
        <v>6820</v>
      </c>
      <c r="G1697" s="612"/>
    </row>
    <row r="1698" spans="1:7" s="177" customFormat="1" ht="30" x14ac:dyDescent="0.25">
      <c r="A1698" s="277">
        <f t="shared" si="172"/>
        <v>1504</v>
      </c>
      <c r="B1698" s="341" t="s">
        <v>4070</v>
      </c>
      <c r="C1698" s="149">
        <v>1452</v>
      </c>
      <c r="D1698" s="143" t="s">
        <v>4071</v>
      </c>
      <c r="E1698" s="144" t="s">
        <v>4294</v>
      </c>
      <c r="F1698" s="151">
        <v>1410</v>
      </c>
      <c r="G1698" s="612"/>
    </row>
    <row r="1699" spans="1:7" s="177" customFormat="1" ht="30" x14ac:dyDescent="0.25">
      <c r="A1699" s="277">
        <f t="shared" si="172"/>
        <v>1505</v>
      </c>
      <c r="B1699" s="341" t="s">
        <v>4072</v>
      </c>
      <c r="C1699" s="303" t="s">
        <v>522</v>
      </c>
      <c r="D1699" s="247" t="s">
        <v>4073</v>
      </c>
      <c r="E1699" s="144" t="s">
        <v>4294</v>
      </c>
      <c r="F1699" s="151">
        <v>1430</v>
      </c>
      <c r="G1699" s="612"/>
    </row>
    <row r="1700" spans="1:7" s="177" customFormat="1" ht="60" x14ac:dyDescent="0.25">
      <c r="A1700" s="277">
        <f t="shared" si="172"/>
        <v>1506</v>
      </c>
      <c r="B1700" s="341" t="s">
        <v>4074</v>
      </c>
      <c r="C1700" s="149">
        <v>2621</v>
      </c>
      <c r="D1700" s="247" t="s">
        <v>4075</v>
      </c>
      <c r="E1700" s="144" t="s">
        <v>4294</v>
      </c>
      <c r="F1700" s="151">
        <v>3160</v>
      </c>
      <c r="G1700" s="612"/>
    </row>
    <row r="1701" spans="1:7" s="177" customFormat="1" x14ac:dyDescent="0.25">
      <c r="A1701" s="277"/>
      <c r="B1701" s="341"/>
      <c r="C1701" s="149"/>
      <c r="D1701" s="304" t="s">
        <v>184</v>
      </c>
      <c r="E1701" s="304"/>
      <c r="F1701" s="151"/>
      <c r="G1701" s="612"/>
    </row>
    <row r="1702" spans="1:7" s="177" customFormat="1" x14ac:dyDescent="0.25">
      <c r="A1702" s="277">
        <f>A1700+1</f>
        <v>1507</v>
      </c>
      <c r="B1702" s="341" t="s">
        <v>4076</v>
      </c>
      <c r="C1702" s="149">
        <v>3583</v>
      </c>
      <c r="D1702" s="143" t="s">
        <v>1696</v>
      </c>
      <c r="E1702" s="144" t="s">
        <v>4294</v>
      </c>
      <c r="F1702" s="151">
        <v>520</v>
      </c>
      <c r="G1702" s="612"/>
    </row>
    <row r="1703" spans="1:7" s="177" customFormat="1" x14ac:dyDescent="0.25">
      <c r="A1703" s="277">
        <f>A1702+1</f>
        <v>1508</v>
      </c>
      <c r="B1703" s="343" t="s">
        <v>1761</v>
      </c>
      <c r="C1703" s="149">
        <v>2576</v>
      </c>
      <c r="D1703" s="143" t="s">
        <v>1760</v>
      </c>
      <c r="E1703" s="144" t="s">
        <v>4294</v>
      </c>
      <c r="F1703" s="151">
        <v>1265</v>
      </c>
      <c r="G1703" s="612"/>
    </row>
    <row r="1704" spans="1:7" s="177" customFormat="1" ht="30" x14ac:dyDescent="0.25">
      <c r="A1704" s="277">
        <f t="shared" ref="A1704:A1706" si="173">A1703+1</f>
        <v>1509</v>
      </c>
      <c r="B1704" s="343" t="s">
        <v>5197</v>
      </c>
      <c r="C1704" s="149">
        <v>8998</v>
      </c>
      <c r="D1704" s="143" t="s">
        <v>5196</v>
      </c>
      <c r="E1704" s="144" t="s">
        <v>4294</v>
      </c>
      <c r="F1704" s="151">
        <v>2750</v>
      </c>
      <c r="G1704" s="612"/>
    </row>
    <row r="1705" spans="1:7" s="177" customFormat="1" x14ac:dyDescent="0.25">
      <c r="A1705" s="277">
        <f t="shared" si="173"/>
        <v>1510</v>
      </c>
      <c r="B1705" s="341" t="s">
        <v>4077</v>
      </c>
      <c r="C1705" s="149">
        <v>3584</v>
      </c>
      <c r="D1705" s="143" t="s">
        <v>1697</v>
      </c>
      <c r="E1705" s="144" t="s">
        <v>4294</v>
      </c>
      <c r="F1705" s="151">
        <v>2420</v>
      </c>
      <c r="G1705" s="612"/>
    </row>
    <row r="1706" spans="1:7" s="177" customFormat="1" x14ac:dyDescent="0.25">
      <c r="A1706" s="277">
        <f t="shared" si="173"/>
        <v>1511</v>
      </c>
      <c r="B1706" s="341" t="s">
        <v>4078</v>
      </c>
      <c r="C1706" s="149">
        <v>3585</v>
      </c>
      <c r="D1706" s="143" t="s">
        <v>1698</v>
      </c>
      <c r="E1706" s="144" t="s">
        <v>4294</v>
      </c>
      <c r="F1706" s="151">
        <v>1650</v>
      </c>
      <c r="G1706" s="612"/>
    </row>
    <row r="1707" spans="1:7" s="177" customFormat="1" x14ac:dyDescent="0.25">
      <c r="A1707" s="277"/>
      <c r="B1707" s="357"/>
      <c r="C1707" s="149"/>
      <c r="D1707" s="276" t="s">
        <v>192</v>
      </c>
      <c r="E1707" s="276"/>
      <c r="F1707" s="151"/>
      <c r="G1707" s="612"/>
    </row>
    <row r="1708" spans="1:7" s="177" customFormat="1" ht="45" x14ac:dyDescent="0.25">
      <c r="A1708" s="277">
        <f>A1706+1</f>
        <v>1512</v>
      </c>
      <c r="B1708" s="341" t="s">
        <v>5151</v>
      </c>
      <c r="C1708" s="149">
        <v>2992</v>
      </c>
      <c r="D1708" s="247" t="s">
        <v>5017</v>
      </c>
      <c r="E1708" s="144" t="s">
        <v>4294</v>
      </c>
      <c r="F1708" s="151">
        <v>230</v>
      </c>
      <c r="G1708" s="612"/>
    </row>
    <row r="1709" spans="1:7" s="177" customFormat="1" ht="28.5" x14ac:dyDescent="0.25">
      <c r="A1709" s="277"/>
      <c r="B1709" s="341"/>
      <c r="C1709" s="149"/>
      <c r="D1709" s="249" t="s">
        <v>193</v>
      </c>
      <c r="E1709" s="249"/>
      <c r="F1709" s="151"/>
      <c r="G1709" s="612"/>
    </row>
    <row r="1710" spans="1:7" s="177" customFormat="1" x14ac:dyDescent="0.25">
      <c r="A1710" s="277"/>
      <c r="B1710" s="341"/>
      <c r="C1710" s="149"/>
      <c r="D1710" s="294" t="s">
        <v>194</v>
      </c>
      <c r="E1710" s="294"/>
      <c r="F1710" s="151"/>
      <c r="G1710" s="612"/>
    </row>
    <row r="1711" spans="1:7" s="177" customFormat="1" ht="30" x14ac:dyDescent="0.25">
      <c r="A1711" s="277">
        <f>A1708+1</f>
        <v>1513</v>
      </c>
      <c r="B1711" s="341" t="s">
        <v>4079</v>
      </c>
      <c r="C1711" s="149">
        <v>2538</v>
      </c>
      <c r="D1711" s="143" t="s">
        <v>1603</v>
      </c>
      <c r="E1711" s="144" t="s">
        <v>4294</v>
      </c>
      <c r="F1711" s="151">
        <v>470</v>
      </c>
      <c r="G1711" s="612"/>
    </row>
    <row r="1712" spans="1:7" s="177" customFormat="1" ht="30" x14ac:dyDescent="0.25">
      <c r="A1712" s="277">
        <f>A1711+1</f>
        <v>1514</v>
      </c>
      <c r="B1712" s="341" t="s">
        <v>4080</v>
      </c>
      <c r="C1712" s="149">
        <v>1338</v>
      </c>
      <c r="D1712" s="143" t="s">
        <v>1604</v>
      </c>
      <c r="E1712" s="144" t="s">
        <v>4294</v>
      </c>
      <c r="F1712" s="151">
        <v>470</v>
      </c>
      <c r="G1712" s="612"/>
    </row>
    <row r="1713" spans="1:7" s="177" customFormat="1" x14ac:dyDescent="0.25">
      <c r="A1713" s="277"/>
      <c r="B1713" s="341"/>
      <c r="C1713" s="149"/>
      <c r="D1713" s="294" t="s">
        <v>195</v>
      </c>
      <c r="E1713" s="294"/>
      <c r="F1713" s="151"/>
      <c r="G1713" s="612"/>
    </row>
    <row r="1714" spans="1:7" s="177" customFormat="1" ht="30" x14ac:dyDescent="0.25">
      <c r="A1714" s="277">
        <f>A1712+1</f>
        <v>1515</v>
      </c>
      <c r="B1714" s="341" t="s">
        <v>4081</v>
      </c>
      <c r="C1714" s="149">
        <v>1343</v>
      </c>
      <c r="D1714" s="143" t="s">
        <v>1605</v>
      </c>
      <c r="E1714" s="144" t="s">
        <v>4294</v>
      </c>
      <c r="F1714" s="151">
        <v>470</v>
      </c>
      <c r="G1714" s="612"/>
    </row>
    <row r="1715" spans="1:7" s="177" customFormat="1" ht="30" x14ac:dyDescent="0.25">
      <c r="A1715" s="277">
        <f>A1714+1</f>
        <v>1516</v>
      </c>
      <c r="B1715" s="343" t="s">
        <v>1607</v>
      </c>
      <c r="C1715" s="149">
        <v>1342</v>
      </c>
      <c r="D1715" s="143" t="s">
        <v>1606</v>
      </c>
      <c r="E1715" s="144" t="s">
        <v>4294</v>
      </c>
      <c r="F1715" s="151">
        <v>470</v>
      </c>
      <c r="G1715" s="612"/>
    </row>
    <row r="1716" spans="1:7" s="177" customFormat="1" x14ac:dyDescent="0.25">
      <c r="A1716" s="277"/>
      <c r="B1716" s="341"/>
      <c r="C1716" s="149"/>
      <c r="D1716" s="294" t="s">
        <v>196</v>
      </c>
      <c r="E1716" s="294"/>
      <c r="F1716" s="151"/>
      <c r="G1716" s="612"/>
    </row>
    <row r="1717" spans="1:7" s="177" customFormat="1" ht="30" x14ac:dyDescent="0.25">
      <c r="A1717" s="277">
        <f>A1715+1</f>
        <v>1517</v>
      </c>
      <c r="B1717" s="341" t="s">
        <v>5776</v>
      </c>
      <c r="C1717" s="149">
        <v>2539</v>
      </c>
      <c r="D1717" s="143" t="s">
        <v>4604</v>
      </c>
      <c r="E1717" s="144" t="s">
        <v>4294</v>
      </c>
      <c r="F1717" s="151">
        <v>230</v>
      </c>
      <c r="G1717" s="612"/>
    </row>
    <row r="1718" spans="1:7" s="177" customFormat="1" x14ac:dyDescent="0.25">
      <c r="A1718" s="277"/>
      <c r="B1718" s="341"/>
      <c r="C1718" s="149"/>
      <c r="D1718" s="294" t="s">
        <v>197</v>
      </c>
      <c r="E1718" s="294"/>
      <c r="F1718" s="151"/>
      <c r="G1718" s="612"/>
    </row>
    <row r="1719" spans="1:7" s="177" customFormat="1" ht="30" x14ac:dyDescent="0.25">
      <c r="A1719" s="277">
        <f>A1717+1</f>
        <v>1518</v>
      </c>
      <c r="B1719" s="343" t="s">
        <v>1609</v>
      </c>
      <c r="C1719" s="149">
        <v>2541</v>
      </c>
      <c r="D1719" s="143" t="s">
        <v>1608</v>
      </c>
      <c r="E1719" s="144" t="s">
        <v>4294</v>
      </c>
      <c r="F1719" s="151">
        <v>470</v>
      </c>
      <c r="G1719" s="612"/>
    </row>
    <row r="1720" spans="1:7" s="177" customFormat="1" ht="30" x14ac:dyDescent="0.25">
      <c r="A1720" s="277">
        <f>A1719+1</f>
        <v>1519</v>
      </c>
      <c r="B1720" s="343" t="s">
        <v>1611</v>
      </c>
      <c r="C1720" s="149">
        <v>1346</v>
      </c>
      <c r="D1720" s="143" t="s">
        <v>1610</v>
      </c>
      <c r="E1720" s="144" t="s">
        <v>4294</v>
      </c>
      <c r="F1720" s="151">
        <v>470</v>
      </c>
      <c r="G1720" s="612"/>
    </row>
    <row r="1721" spans="1:7" s="177" customFormat="1" x14ac:dyDescent="0.25">
      <c r="A1721" s="277"/>
      <c r="B1721" s="341"/>
      <c r="C1721" s="149"/>
      <c r="D1721" s="294" t="s">
        <v>198</v>
      </c>
      <c r="E1721" s="294"/>
      <c r="F1721" s="151"/>
      <c r="G1721" s="612"/>
    </row>
    <row r="1722" spans="1:7" s="177" customFormat="1" ht="30" x14ac:dyDescent="0.25">
      <c r="A1722" s="277">
        <f>A1720+1</f>
        <v>1520</v>
      </c>
      <c r="B1722" s="343" t="s">
        <v>1613</v>
      </c>
      <c r="C1722" s="149">
        <v>1337</v>
      </c>
      <c r="D1722" s="143" t="s">
        <v>1612</v>
      </c>
      <c r="E1722" s="144" t="s">
        <v>4294</v>
      </c>
      <c r="F1722" s="151">
        <v>230</v>
      </c>
      <c r="G1722" s="612"/>
    </row>
    <row r="1723" spans="1:7" s="177" customFormat="1" ht="30" x14ac:dyDescent="0.25">
      <c r="A1723" s="277">
        <f>A1722+1</f>
        <v>1521</v>
      </c>
      <c r="B1723" s="343" t="s">
        <v>1615</v>
      </c>
      <c r="C1723" s="149">
        <v>2542</v>
      </c>
      <c r="D1723" s="143" t="s">
        <v>1614</v>
      </c>
      <c r="E1723" s="144" t="s">
        <v>4294</v>
      </c>
      <c r="F1723" s="151">
        <v>230</v>
      </c>
      <c r="G1723" s="612"/>
    </row>
    <row r="1724" spans="1:7" s="177" customFormat="1" x14ac:dyDescent="0.25">
      <c r="A1724" s="277"/>
      <c r="B1724" s="341"/>
      <c r="C1724" s="149"/>
      <c r="D1724" s="249" t="s">
        <v>4082</v>
      </c>
      <c r="E1724" s="249"/>
      <c r="F1724" s="151"/>
      <c r="G1724" s="612"/>
    </row>
    <row r="1725" spans="1:7" s="177" customFormat="1" ht="30" x14ac:dyDescent="0.25">
      <c r="A1725" s="277">
        <f>A1723+1</f>
        <v>1522</v>
      </c>
      <c r="B1725" s="341" t="s">
        <v>4083</v>
      </c>
      <c r="C1725" s="149">
        <v>2543</v>
      </c>
      <c r="D1725" s="143" t="s">
        <v>4084</v>
      </c>
      <c r="E1725" s="144" t="s">
        <v>4294</v>
      </c>
      <c r="F1725" s="151">
        <v>470</v>
      </c>
      <c r="G1725" s="612"/>
    </row>
    <row r="1726" spans="1:7" s="177" customFormat="1" ht="30" x14ac:dyDescent="0.25">
      <c r="A1726" s="277">
        <f>A1725+1</f>
        <v>1523</v>
      </c>
      <c r="B1726" s="341" t="s">
        <v>4085</v>
      </c>
      <c r="C1726" s="149">
        <v>2544</v>
      </c>
      <c r="D1726" s="143" t="s">
        <v>4086</v>
      </c>
      <c r="E1726" s="144" t="s">
        <v>4294</v>
      </c>
      <c r="F1726" s="151">
        <v>470</v>
      </c>
      <c r="G1726" s="612"/>
    </row>
    <row r="1727" spans="1:7" s="177" customFormat="1" ht="30" x14ac:dyDescent="0.25">
      <c r="A1727" s="277">
        <f t="shared" ref="A1727:A1728" si="174">A1726+1</f>
        <v>1524</v>
      </c>
      <c r="B1727" s="341" t="s">
        <v>4087</v>
      </c>
      <c r="C1727" s="149">
        <v>2292</v>
      </c>
      <c r="D1727" s="143" t="s">
        <v>4088</v>
      </c>
      <c r="E1727" s="144" t="s">
        <v>4294</v>
      </c>
      <c r="F1727" s="151">
        <v>470</v>
      </c>
      <c r="G1727" s="612"/>
    </row>
    <row r="1728" spans="1:7" s="177" customFormat="1" ht="30" x14ac:dyDescent="0.25">
      <c r="A1728" s="277">
        <f t="shared" si="174"/>
        <v>1525</v>
      </c>
      <c r="B1728" s="341" t="s">
        <v>4089</v>
      </c>
      <c r="C1728" s="149">
        <v>2540</v>
      </c>
      <c r="D1728" s="143" t="s">
        <v>4090</v>
      </c>
      <c r="E1728" s="144" t="s">
        <v>4294</v>
      </c>
      <c r="F1728" s="151">
        <v>470</v>
      </c>
      <c r="G1728" s="612"/>
    </row>
    <row r="1729" spans="1:7" s="177" customFormat="1" ht="28.5" x14ac:dyDescent="0.25">
      <c r="A1729" s="277"/>
      <c r="B1729" s="341"/>
      <c r="C1729" s="149"/>
      <c r="D1729" s="249" t="s">
        <v>200</v>
      </c>
      <c r="E1729" s="144" t="s">
        <v>4294</v>
      </c>
      <c r="F1729" s="151"/>
      <c r="G1729" s="612"/>
    </row>
    <row r="1730" spans="1:7" s="177" customFormat="1" x14ac:dyDescent="0.25">
      <c r="A1730" s="277"/>
      <c r="B1730" s="358"/>
      <c r="C1730" s="303"/>
      <c r="D1730" s="294" t="s">
        <v>201</v>
      </c>
      <c r="E1730" s="294"/>
      <c r="F1730" s="305"/>
      <c r="G1730" s="612"/>
    </row>
    <row r="1731" spans="1:7" s="177" customFormat="1" ht="30" x14ac:dyDescent="0.25">
      <c r="A1731" s="277"/>
      <c r="B1731" s="358"/>
      <c r="C1731" s="303"/>
      <c r="D1731" s="294" t="s">
        <v>202</v>
      </c>
      <c r="E1731" s="294"/>
      <c r="F1731" s="305"/>
      <c r="G1731" s="612"/>
    </row>
    <row r="1732" spans="1:7" s="177" customFormat="1" ht="30" x14ac:dyDescent="0.25">
      <c r="A1732" s="277">
        <f>A1728+1</f>
        <v>1526</v>
      </c>
      <c r="B1732" s="341" t="s">
        <v>4091</v>
      </c>
      <c r="C1732" s="149">
        <v>2266</v>
      </c>
      <c r="D1732" s="143" t="s">
        <v>1616</v>
      </c>
      <c r="E1732" s="144" t="s">
        <v>4294</v>
      </c>
      <c r="F1732" s="151">
        <v>470</v>
      </c>
      <c r="G1732" s="612"/>
    </row>
    <row r="1733" spans="1:7" s="177" customFormat="1" ht="30" x14ac:dyDescent="0.25">
      <c r="A1733" s="277">
        <f>A1732+1</f>
        <v>1527</v>
      </c>
      <c r="B1733" s="341" t="s">
        <v>4092</v>
      </c>
      <c r="C1733" s="149">
        <v>2253</v>
      </c>
      <c r="D1733" s="143" t="s">
        <v>1617</v>
      </c>
      <c r="E1733" s="144" t="s">
        <v>4294</v>
      </c>
      <c r="F1733" s="151">
        <v>470</v>
      </c>
      <c r="G1733" s="612"/>
    </row>
    <row r="1734" spans="1:7" s="177" customFormat="1" ht="30" x14ac:dyDescent="0.25">
      <c r="A1734" s="277">
        <f>A1733+1</f>
        <v>1528</v>
      </c>
      <c r="B1734" s="341" t="s">
        <v>4093</v>
      </c>
      <c r="C1734" s="149">
        <v>2254</v>
      </c>
      <c r="D1734" s="143" t="s">
        <v>1618</v>
      </c>
      <c r="E1734" s="144" t="s">
        <v>4294</v>
      </c>
      <c r="F1734" s="151">
        <v>470</v>
      </c>
      <c r="G1734" s="612"/>
    </row>
    <row r="1735" spans="1:7" s="177" customFormat="1" x14ac:dyDescent="0.25">
      <c r="A1735" s="277"/>
      <c r="B1735" s="359"/>
      <c r="C1735" s="303"/>
      <c r="D1735" s="294" t="s">
        <v>552</v>
      </c>
      <c r="E1735" s="294"/>
      <c r="F1735" s="305"/>
      <c r="G1735" s="612"/>
    </row>
    <row r="1736" spans="1:7" s="177" customFormat="1" ht="30" x14ac:dyDescent="0.25">
      <c r="A1736" s="277">
        <f>A1734+1</f>
        <v>1529</v>
      </c>
      <c r="B1736" s="341" t="s">
        <v>4094</v>
      </c>
      <c r="C1736" s="149">
        <v>6704</v>
      </c>
      <c r="D1736" s="247" t="s">
        <v>581</v>
      </c>
      <c r="E1736" s="144" t="s">
        <v>4294</v>
      </c>
      <c r="F1736" s="151">
        <v>1430</v>
      </c>
      <c r="G1736" s="612"/>
    </row>
    <row r="1737" spans="1:7" s="177" customFormat="1" ht="30" x14ac:dyDescent="0.25">
      <c r="A1737" s="277">
        <f>A1736+1</f>
        <v>1530</v>
      </c>
      <c r="B1737" s="341" t="s">
        <v>4095</v>
      </c>
      <c r="C1737" s="149">
        <v>6337</v>
      </c>
      <c r="D1737" s="143" t="s">
        <v>4096</v>
      </c>
      <c r="E1737" s="144" t="s">
        <v>4294</v>
      </c>
      <c r="F1737" s="151">
        <v>275</v>
      </c>
      <c r="G1737" s="612"/>
    </row>
    <row r="1738" spans="1:7" s="177" customFormat="1" ht="30" x14ac:dyDescent="0.25">
      <c r="A1738" s="277">
        <f t="shared" ref="A1738:A1739" si="175">A1737+1</f>
        <v>1531</v>
      </c>
      <c r="B1738" s="341" t="s">
        <v>4097</v>
      </c>
      <c r="C1738" s="149">
        <v>6335</v>
      </c>
      <c r="D1738" s="143" t="s">
        <v>4098</v>
      </c>
      <c r="E1738" s="144" t="s">
        <v>4294</v>
      </c>
      <c r="F1738" s="151">
        <v>275</v>
      </c>
      <c r="G1738" s="612"/>
    </row>
    <row r="1739" spans="1:7" s="177" customFormat="1" x14ac:dyDescent="0.25">
      <c r="A1739" s="277">
        <f t="shared" si="175"/>
        <v>1532</v>
      </c>
      <c r="B1739" s="341" t="s">
        <v>4099</v>
      </c>
      <c r="C1739" s="149">
        <v>6336</v>
      </c>
      <c r="D1739" s="247" t="s">
        <v>199</v>
      </c>
      <c r="E1739" s="144" t="s">
        <v>4294</v>
      </c>
      <c r="F1739" s="151">
        <v>275</v>
      </c>
      <c r="G1739" s="612"/>
    </row>
    <row r="1740" spans="1:7" s="177" customFormat="1" x14ac:dyDescent="0.25">
      <c r="A1740" s="277"/>
      <c r="B1740" s="357"/>
      <c r="C1740" s="149"/>
      <c r="D1740" s="276" t="s">
        <v>203</v>
      </c>
      <c r="E1740" s="276"/>
      <c r="F1740" s="151"/>
      <c r="G1740" s="612"/>
    </row>
    <row r="1741" spans="1:7" s="177" customFormat="1" x14ac:dyDescent="0.25">
      <c r="A1741" s="277"/>
      <c r="B1741" s="358"/>
      <c r="C1741" s="303"/>
      <c r="D1741" s="294" t="s">
        <v>204</v>
      </c>
      <c r="E1741" s="294"/>
      <c r="F1741" s="305"/>
      <c r="G1741" s="612"/>
    </row>
    <row r="1742" spans="1:7" s="177" customFormat="1" ht="45" x14ac:dyDescent="0.25">
      <c r="A1742" s="277">
        <f>A1739+1</f>
        <v>1533</v>
      </c>
      <c r="B1742" s="341" t="s">
        <v>4100</v>
      </c>
      <c r="C1742" s="149">
        <v>1274</v>
      </c>
      <c r="D1742" s="143" t="s">
        <v>1619</v>
      </c>
      <c r="E1742" s="144" t="s">
        <v>4294</v>
      </c>
      <c r="F1742" s="151">
        <v>660</v>
      </c>
      <c r="G1742" s="612"/>
    </row>
    <row r="1743" spans="1:7" s="177" customFormat="1" ht="45" x14ac:dyDescent="0.25">
      <c r="A1743" s="277">
        <f>A1742+1</f>
        <v>1534</v>
      </c>
      <c r="B1743" s="341" t="s">
        <v>4101</v>
      </c>
      <c r="C1743" s="149">
        <v>1264</v>
      </c>
      <c r="D1743" s="143" t="s">
        <v>1622</v>
      </c>
      <c r="E1743" s="144" t="s">
        <v>4294</v>
      </c>
      <c r="F1743" s="151">
        <v>550</v>
      </c>
      <c r="G1743" s="612"/>
    </row>
    <row r="1744" spans="1:7" s="177" customFormat="1" ht="75" x14ac:dyDescent="0.25">
      <c r="A1744" s="277">
        <f t="shared" ref="A1744:A1751" si="176">A1743+1</f>
        <v>1535</v>
      </c>
      <c r="B1744" s="341" t="s">
        <v>4102</v>
      </c>
      <c r="C1744" s="149">
        <v>2471</v>
      </c>
      <c r="D1744" s="143" t="s">
        <v>1623</v>
      </c>
      <c r="E1744" s="144" t="s">
        <v>4294</v>
      </c>
      <c r="F1744" s="151">
        <v>550</v>
      </c>
      <c r="G1744" s="612"/>
    </row>
    <row r="1745" spans="1:7" s="177" customFormat="1" ht="45" x14ac:dyDescent="0.25">
      <c r="A1745" s="277">
        <f t="shared" si="176"/>
        <v>1536</v>
      </c>
      <c r="B1745" s="341" t="s">
        <v>4103</v>
      </c>
      <c r="C1745" s="149">
        <v>1265</v>
      </c>
      <c r="D1745" s="143" t="s">
        <v>1620</v>
      </c>
      <c r="E1745" s="144" t="s">
        <v>4294</v>
      </c>
      <c r="F1745" s="151">
        <v>550</v>
      </c>
      <c r="G1745" s="612"/>
    </row>
    <row r="1746" spans="1:7" s="177" customFormat="1" ht="45" x14ac:dyDescent="0.25">
      <c r="A1746" s="277">
        <f t="shared" si="176"/>
        <v>1537</v>
      </c>
      <c r="B1746" s="341" t="s">
        <v>4104</v>
      </c>
      <c r="C1746" s="149">
        <v>1266</v>
      </c>
      <c r="D1746" s="143" t="s">
        <v>1621</v>
      </c>
      <c r="E1746" s="144" t="s">
        <v>4294</v>
      </c>
      <c r="F1746" s="151">
        <v>630</v>
      </c>
      <c r="G1746" s="612"/>
    </row>
    <row r="1747" spans="1:7" s="177" customFormat="1" ht="30" x14ac:dyDescent="0.25">
      <c r="A1747" s="277">
        <f t="shared" si="176"/>
        <v>1538</v>
      </c>
      <c r="B1747" s="341" t="s">
        <v>4105</v>
      </c>
      <c r="C1747" s="149">
        <v>1270</v>
      </c>
      <c r="D1747" s="143" t="s">
        <v>1625</v>
      </c>
      <c r="E1747" s="144" t="s">
        <v>4294</v>
      </c>
      <c r="F1747" s="151">
        <v>550</v>
      </c>
      <c r="G1747" s="612"/>
    </row>
    <row r="1748" spans="1:7" s="177" customFormat="1" ht="30" x14ac:dyDescent="0.25">
      <c r="A1748" s="277">
        <f t="shared" si="176"/>
        <v>1539</v>
      </c>
      <c r="B1748" s="341" t="s">
        <v>4106</v>
      </c>
      <c r="C1748" s="149">
        <v>1271</v>
      </c>
      <c r="D1748" s="143" t="s">
        <v>1626</v>
      </c>
      <c r="E1748" s="144" t="s">
        <v>4294</v>
      </c>
      <c r="F1748" s="151">
        <v>410</v>
      </c>
      <c r="G1748" s="612"/>
    </row>
    <row r="1749" spans="1:7" s="177" customFormat="1" ht="30" x14ac:dyDescent="0.25">
      <c r="A1749" s="277">
        <f t="shared" si="176"/>
        <v>1540</v>
      </c>
      <c r="B1749" s="341" t="s">
        <v>4107</v>
      </c>
      <c r="C1749" s="149">
        <v>1272</v>
      </c>
      <c r="D1749" s="143" t="s">
        <v>1627</v>
      </c>
      <c r="E1749" s="144" t="s">
        <v>4294</v>
      </c>
      <c r="F1749" s="151">
        <v>410</v>
      </c>
      <c r="G1749" s="612"/>
    </row>
    <row r="1750" spans="1:7" s="177" customFormat="1" ht="45" x14ac:dyDescent="0.25">
      <c r="A1750" s="277">
        <f t="shared" si="176"/>
        <v>1541</v>
      </c>
      <c r="B1750" s="341" t="s">
        <v>5198</v>
      </c>
      <c r="C1750" s="149">
        <v>8999</v>
      </c>
      <c r="D1750" s="143" t="s">
        <v>5199</v>
      </c>
      <c r="E1750" s="144" t="s">
        <v>4294</v>
      </c>
      <c r="F1750" s="151">
        <v>1320</v>
      </c>
      <c r="G1750" s="612"/>
    </row>
    <row r="1751" spans="1:7" s="177" customFormat="1" ht="30" x14ac:dyDescent="0.25">
      <c r="A1751" s="277">
        <f t="shared" si="176"/>
        <v>1542</v>
      </c>
      <c r="B1751" s="341" t="s">
        <v>4108</v>
      </c>
      <c r="C1751" s="149">
        <v>1275</v>
      </c>
      <c r="D1751" s="143" t="s">
        <v>1624</v>
      </c>
      <c r="E1751" s="144" t="s">
        <v>4294</v>
      </c>
      <c r="F1751" s="151">
        <v>550</v>
      </c>
      <c r="G1751" s="612"/>
    </row>
    <row r="1752" spans="1:7" s="177" customFormat="1" x14ac:dyDescent="0.25">
      <c r="A1752" s="277"/>
      <c r="B1752" s="358"/>
      <c r="C1752" s="303"/>
      <c r="D1752" s="294" t="s">
        <v>4109</v>
      </c>
      <c r="E1752" s="294"/>
      <c r="F1752" s="305"/>
      <c r="G1752" s="612"/>
    </row>
    <row r="1753" spans="1:7" s="177" customFormat="1" ht="45" x14ac:dyDescent="0.25">
      <c r="A1753" s="277">
        <f>A1751+1</f>
        <v>1543</v>
      </c>
      <c r="B1753" s="343" t="s">
        <v>1762</v>
      </c>
      <c r="C1753" s="149">
        <v>1277</v>
      </c>
      <c r="D1753" s="143" t="s">
        <v>1628</v>
      </c>
      <c r="E1753" s="144" t="s">
        <v>4294</v>
      </c>
      <c r="F1753" s="151">
        <v>550</v>
      </c>
      <c r="G1753" s="612"/>
    </row>
    <row r="1754" spans="1:7" s="177" customFormat="1" ht="45" x14ac:dyDescent="0.25">
      <c r="A1754" s="277">
        <f>A1753+1</f>
        <v>1544</v>
      </c>
      <c r="B1754" s="341" t="s">
        <v>4110</v>
      </c>
      <c r="C1754" s="149">
        <v>1276</v>
      </c>
      <c r="D1754" s="143" t="s">
        <v>1763</v>
      </c>
      <c r="E1754" s="144" t="s">
        <v>4294</v>
      </c>
      <c r="F1754" s="151">
        <v>550</v>
      </c>
      <c r="G1754" s="612"/>
    </row>
    <row r="1755" spans="1:7" s="177" customFormat="1" ht="45" x14ac:dyDescent="0.25">
      <c r="A1755" s="277">
        <f t="shared" ref="A1755:A1756" si="177">A1754+1</f>
        <v>1545</v>
      </c>
      <c r="B1755" s="341" t="s">
        <v>4111</v>
      </c>
      <c r="C1755" s="149">
        <v>1278</v>
      </c>
      <c r="D1755" s="143" t="s">
        <v>1629</v>
      </c>
      <c r="E1755" s="144" t="s">
        <v>4294</v>
      </c>
      <c r="F1755" s="151">
        <v>660</v>
      </c>
      <c r="G1755" s="612"/>
    </row>
    <row r="1756" spans="1:7" s="177" customFormat="1" ht="60" x14ac:dyDescent="0.25">
      <c r="A1756" s="277">
        <f t="shared" si="177"/>
        <v>1546</v>
      </c>
      <c r="B1756" s="341" t="s">
        <v>4112</v>
      </c>
      <c r="C1756" s="149">
        <v>1279</v>
      </c>
      <c r="D1756" s="143" t="s">
        <v>4113</v>
      </c>
      <c r="E1756" s="144" t="s">
        <v>4294</v>
      </c>
      <c r="F1756" s="151">
        <v>410</v>
      </c>
      <c r="G1756" s="612"/>
    </row>
    <row r="1757" spans="1:7" s="177" customFormat="1" x14ac:dyDescent="0.25">
      <c r="A1757" s="277"/>
      <c r="B1757" s="341"/>
      <c r="C1757" s="149"/>
      <c r="D1757" s="249" t="s">
        <v>205</v>
      </c>
      <c r="E1757" s="249"/>
      <c r="F1757" s="151"/>
      <c r="G1757" s="612"/>
    </row>
    <row r="1758" spans="1:7" s="177" customFormat="1" ht="30" x14ac:dyDescent="0.25">
      <c r="A1758" s="277">
        <f>A1756+1</f>
        <v>1547</v>
      </c>
      <c r="B1758" s="341" t="s">
        <v>4114</v>
      </c>
      <c r="C1758" s="149">
        <v>1280</v>
      </c>
      <c r="D1758" s="143" t="s">
        <v>1630</v>
      </c>
      <c r="E1758" s="144" t="s">
        <v>4294</v>
      </c>
      <c r="F1758" s="151">
        <v>1485</v>
      </c>
      <c r="G1758" s="612"/>
    </row>
    <row r="1759" spans="1:7" s="177" customFormat="1" ht="30" x14ac:dyDescent="0.25">
      <c r="A1759" s="277">
        <f>A1758+1</f>
        <v>1548</v>
      </c>
      <c r="B1759" s="341" t="s">
        <v>4115</v>
      </c>
      <c r="C1759" s="149">
        <v>1281</v>
      </c>
      <c r="D1759" s="143" t="s">
        <v>1631</v>
      </c>
      <c r="E1759" s="144" t="s">
        <v>4294</v>
      </c>
      <c r="F1759" s="151">
        <v>660</v>
      </c>
      <c r="G1759" s="612"/>
    </row>
    <row r="1760" spans="1:7" s="177" customFormat="1" ht="30" x14ac:dyDescent="0.25">
      <c r="A1760" s="277">
        <f t="shared" ref="A1760:A1762" si="178">A1759+1</f>
        <v>1549</v>
      </c>
      <c r="B1760" s="341" t="s">
        <v>4116</v>
      </c>
      <c r="C1760" s="149">
        <v>1282</v>
      </c>
      <c r="D1760" s="143" t="s">
        <v>1632</v>
      </c>
      <c r="E1760" s="144" t="s">
        <v>4294</v>
      </c>
      <c r="F1760" s="151">
        <v>1485</v>
      </c>
      <c r="G1760" s="612"/>
    </row>
    <row r="1761" spans="1:7" s="177" customFormat="1" ht="30" x14ac:dyDescent="0.25">
      <c r="A1761" s="277">
        <f t="shared" si="178"/>
        <v>1550</v>
      </c>
      <c r="B1761" s="341" t="s">
        <v>4117</v>
      </c>
      <c r="C1761" s="149">
        <v>1283</v>
      </c>
      <c r="D1761" s="143" t="s">
        <v>1633</v>
      </c>
      <c r="E1761" s="144" t="s">
        <v>4294</v>
      </c>
      <c r="F1761" s="151">
        <v>1485</v>
      </c>
      <c r="G1761" s="612"/>
    </row>
    <row r="1762" spans="1:7" s="177" customFormat="1" ht="30" x14ac:dyDescent="0.25">
      <c r="A1762" s="277">
        <f t="shared" si="178"/>
        <v>1551</v>
      </c>
      <c r="B1762" s="341" t="s">
        <v>5195</v>
      </c>
      <c r="C1762" s="149">
        <v>1315</v>
      </c>
      <c r="D1762" s="143" t="s">
        <v>5194</v>
      </c>
      <c r="E1762" s="144" t="s">
        <v>4294</v>
      </c>
      <c r="F1762" s="151">
        <v>1430</v>
      </c>
      <c r="G1762" s="612"/>
    </row>
    <row r="1763" spans="1:7" s="177" customFormat="1" x14ac:dyDescent="0.25">
      <c r="A1763" s="277"/>
      <c r="B1763" s="358"/>
      <c r="C1763" s="303"/>
      <c r="D1763" s="294" t="s">
        <v>206</v>
      </c>
      <c r="E1763" s="294"/>
      <c r="F1763" s="305"/>
      <c r="G1763" s="612"/>
    </row>
    <row r="1764" spans="1:7" s="177" customFormat="1" ht="30" x14ac:dyDescent="0.25">
      <c r="A1764" s="277">
        <f>A1762+1</f>
        <v>1552</v>
      </c>
      <c r="B1764" s="341" t="s">
        <v>4118</v>
      </c>
      <c r="C1764" s="149">
        <v>2993</v>
      </c>
      <c r="D1764" s="143" t="s">
        <v>1634</v>
      </c>
      <c r="E1764" s="144" t="s">
        <v>4294</v>
      </c>
      <c r="F1764" s="151">
        <v>300</v>
      </c>
      <c r="G1764" s="612"/>
    </row>
    <row r="1765" spans="1:7" s="177" customFormat="1" ht="30" x14ac:dyDescent="0.25">
      <c r="A1765" s="277">
        <f>A1764+1</f>
        <v>1553</v>
      </c>
      <c r="B1765" s="341" t="s">
        <v>4119</v>
      </c>
      <c r="C1765" s="149">
        <v>1285</v>
      </c>
      <c r="D1765" s="143" t="s">
        <v>1637</v>
      </c>
      <c r="E1765" s="144" t="s">
        <v>4294</v>
      </c>
      <c r="F1765" s="151">
        <v>300</v>
      </c>
      <c r="G1765" s="612"/>
    </row>
    <row r="1766" spans="1:7" s="177" customFormat="1" ht="30" x14ac:dyDescent="0.25">
      <c r="A1766" s="277">
        <f t="shared" ref="A1766:A1772" si="179">A1765+1</f>
        <v>1554</v>
      </c>
      <c r="B1766" s="341" t="s">
        <v>4120</v>
      </c>
      <c r="C1766" s="149">
        <v>1886</v>
      </c>
      <c r="D1766" s="143" t="s">
        <v>1638</v>
      </c>
      <c r="E1766" s="144" t="s">
        <v>4294</v>
      </c>
      <c r="F1766" s="151">
        <v>300</v>
      </c>
      <c r="G1766" s="612"/>
    </row>
    <row r="1767" spans="1:7" s="177" customFormat="1" ht="30" x14ac:dyDescent="0.25">
      <c r="A1767" s="277">
        <f t="shared" si="179"/>
        <v>1555</v>
      </c>
      <c r="B1767" s="341" t="s">
        <v>4121</v>
      </c>
      <c r="C1767" s="149">
        <v>1887</v>
      </c>
      <c r="D1767" s="143" t="s">
        <v>1639</v>
      </c>
      <c r="E1767" s="144" t="s">
        <v>4294</v>
      </c>
      <c r="F1767" s="151">
        <v>300</v>
      </c>
      <c r="G1767" s="612"/>
    </row>
    <row r="1768" spans="1:7" s="177" customFormat="1" ht="30" x14ac:dyDescent="0.25">
      <c r="A1768" s="277">
        <f t="shared" si="179"/>
        <v>1556</v>
      </c>
      <c r="B1768" s="341" t="s">
        <v>4122</v>
      </c>
      <c r="C1768" s="149">
        <v>3001</v>
      </c>
      <c r="D1768" s="143" t="s">
        <v>1640</v>
      </c>
      <c r="E1768" s="144" t="s">
        <v>4294</v>
      </c>
      <c r="F1768" s="151">
        <v>300</v>
      </c>
      <c r="G1768" s="612"/>
    </row>
    <row r="1769" spans="1:7" s="177" customFormat="1" ht="60" x14ac:dyDescent="0.25">
      <c r="A1769" s="277">
        <f t="shared" si="179"/>
        <v>1557</v>
      </c>
      <c r="B1769" s="341" t="s">
        <v>4123</v>
      </c>
      <c r="C1769" s="149">
        <v>3000</v>
      </c>
      <c r="D1769" s="143" t="s">
        <v>4124</v>
      </c>
      <c r="E1769" s="144" t="s">
        <v>4294</v>
      </c>
      <c r="F1769" s="151">
        <v>850</v>
      </c>
      <c r="G1769" s="612"/>
    </row>
    <row r="1770" spans="1:7" s="177" customFormat="1" ht="30" x14ac:dyDescent="0.25">
      <c r="A1770" s="277">
        <f t="shared" si="179"/>
        <v>1558</v>
      </c>
      <c r="B1770" s="343" t="s">
        <v>4125</v>
      </c>
      <c r="C1770" s="149">
        <v>2995</v>
      </c>
      <c r="D1770" s="143" t="s">
        <v>4126</v>
      </c>
      <c r="E1770" s="144" t="s">
        <v>4294</v>
      </c>
      <c r="F1770" s="151">
        <v>300</v>
      </c>
      <c r="G1770" s="612"/>
    </row>
    <row r="1771" spans="1:7" s="177" customFormat="1" ht="30" x14ac:dyDescent="0.25">
      <c r="A1771" s="277">
        <f t="shared" si="179"/>
        <v>1559</v>
      </c>
      <c r="B1771" s="341" t="s">
        <v>4127</v>
      </c>
      <c r="C1771" s="149">
        <v>2998</v>
      </c>
      <c r="D1771" s="143" t="s">
        <v>1635</v>
      </c>
      <c r="E1771" s="144" t="s">
        <v>4294</v>
      </c>
      <c r="F1771" s="151">
        <v>300</v>
      </c>
      <c r="G1771" s="612"/>
    </row>
    <row r="1772" spans="1:7" s="177" customFormat="1" ht="30" x14ac:dyDescent="0.25">
      <c r="A1772" s="277">
        <f t="shared" si="179"/>
        <v>1560</v>
      </c>
      <c r="B1772" s="341" t="s">
        <v>4128</v>
      </c>
      <c r="C1772" s="149">
        <v>2999</v>
      </c>
      <c r="D1772" s="143" t="s">
        <v>1636</v>
      </c>
      <c r="E1772" s="144" t="s">
        <v>4294</v>
      </c>
      <c r="F1772" s="151">
        <v>300</v>
      </c>
      <c r="G1772" s="612"/>
    </row>
    <row r="1773" spans="1:7" s="177" customFormat="1" x14ac:dyDescent="0.25">
      <c r="A1773" s="277"/>
      <c r="B1773" s="358"/>
      <c r="C1773" s="303"/>
      <c r="D1773" s="294" t="s">
        <v>207</v>
      </c>
      <c r="E1773" s="294"/>
      <c r="F1773" s="305"/>
      <c r="G1773" s="612"/>
    </row>
    <row r="1774" spans="1:7" s="177" customFormat="1" ht="45" x14ac:dyDescent="0.25">
      <c r="A1774" s="277">
        <f>A1772+1</f>
        <v>1561</v>
      </c>
      <c r="B1774" s="341" t="s">
        <v>4129</v>
      </c>
      <c r="C1774" s="149">
        <v>1291</v>
      </c>
      <c r="D1774" s="143" t="s">
        <v>1641</v>
      </c>
      <c r="E1774" s="144" t="s">
        <v>4294</v>
      </c>
      <c r="F1774" s="151">
        <v>550</v>
      </c>
      <c r="G1774" s="612"/>
    </row>
    <row r="1775" spans="1:7" s="177" customFormat="1" ht="30" x14ac:dyDescent="0.25">
      <c r="A1775" s="277">
        <f>A1774+1</f>
        <v>1562</v>
      </c>
      <c r="B1775" s="341" t="s">
        <v>4130</v>
      </c>
      <c r="C1775" s="149">
        <v>1292</v>
      </c>
      <c r="D1775" s="143" t="s">
        <v>1642</v>
      </c>
      <c r="E1775" s="144" t="s">
        <v>4294</v>
      </c>
      <c r="F1775" s="151">
        <v>410</v>
      </c>
      <c r="G1775" s="612"/>
    </row>
    <row r="1776" spans="1:7" s="177" customFormat="1" x14ac:dyDescent="0.25">
      <c r="A1776" s="277"/>
      <c r="B1776" s="358"/>
      <c r="C1776" s="303"/>
      <c r="D1776" s="294" t="s">
        <v>208</v>
      </c>
      <c r="E1776" s="294"/>
      <c r="F1776" s="305"/>
      <c r="G1776" s="612"/>
    </row>
    <row r="1777" spans="1:7" s="177" customFormat="1" ht="45" x14ac:dyDescent="0.25">
      <c r="A1777" s="277">
        <f>A1775+1</f>
        <v>1563</v>
      </c>
      <c r="B1777" s="341" t="s">
        <v>5200</v>
      </c>
      <c r="C1777" s="149">
        <v>9000</v>
      </c>
      <c r="D1777" s="167" t="s">
        <v>5201</v>
      </c>
      <c r="E1777" s="144" t="s">
        <v>4294</v>
      </c>
      <c r="F1777" s="151">
        <v>990</v>
      </c>
      <c r="G1777" s="612"/>
    </row>
    <row r="1778" spans="1:7" s="177" customFormat="1" ht="45" x14ac:dyDescent="0.25">
      <c r="A1778" s="277">
        <f>A1777+1</f>
        <v>1564</v>
      </c>
      <c r="B1778" s="341" t="s">
        <v>4131</v>
      </c>
      <c r="C1778" s="149">
        <v>1295</v>
      </c>
      <c r="D1778" s="143" t="s">
        <v>1643</v>
      </c>
      <c r="E1778" s="144" t="s">
        <v>4294</v>
      </c>
      <c r="F1778" s="151">
        <v>605</v>
      </c>
      <c r="G1778" s="612"/>
    </row>
    <row r="1779" spans="1:7" s="177" customFormat="1" ht="45" x14ac:dyDescent="0.25">
      <c r="A1779" s="277">
        <f t="shared" ref="A1779:A1781" si="180">A1778+1</f>
        <v>1565</v>
      </c>
      <c r="B1779" s="341" t="s">
        <v>4132</v>
      </c>
      <c r="C1779" s="149">
        <v>1296</v>
      </c>
      <c r="D1779" s="143" t="s">
        <v>1644</v>
      </c>
      <c r="E1779" s="144" t="s">
        <v>4294</v>
      </c>
      <c r="F1779" s="151">
        <v>540</v>
      </c>
      <c r="G1779" s="612"/>
    </row>
    <row r="1780" spans="1:7" s="177" customFormat="1" ht="30" x14ac:dyDescent="0.25">
      <c r="A1780" s="277">
        <f t="shared" si="180"/>
        <v>1566</v>
      </c>
      <c r="B1780" s="341" t="s">
        <v>4133</v>
      </c>
      <c r="C1780" s="149">
        <v>1297</v>
      </c>
      <c r="D1780" s="143" t="s">
        <v>1645</v>
      </c>
      <c r="E1780" s="144" t="s">
        <v>4294</v>
      </c>
      <c r="F1780" s="151">
        <v>550</v>
      </c>
      <c r="G1780" s="612"/>
    </row>
    <row r="1781" spans="1:7" s="177" customFormat="1" ht="30" x14ac:dyDescent="0.25">
      <c r="A1781" s="277">
        <f t="shared" si="180"/>
        <v>1567</v>
      </c>
      <c r="B1781" s="341" t="s">
        <v>5202</v>
      </c>
      <c r="C1781" s="149">
        <v>9001</v>
      </c>
      <c r="D1781" s="143" t="s">
        <v>5203</v>
      </c>
      <c r="E1781" s="144" t="s">
        <v>4294</v>
      </c>
      <c r="F1781" s="151">
        <v>880</v>
      </c>
      <c r="G1781" s="612"/>
    </row>
    <row r="1782" spans="1:7" s="177" customFormat="1" x14ac:dyDescent="0.25">
      <c r="A1782" s="277"/>
      <c r="B1782" s="358"/>
      <c r="C1782" s="303"/>
      <c r="D1782" s="294" t="s">
        <v>4134</v>
      </c>
      <c r="E1782" s="294"/>
      <c r="F1782" s="305"/>
      <c r="G1782" s="612"/>
    </row>
    <row r="1783" spans="1:7" s="177" customFormat="1" ht="30" x14ac:dyDescent="0.25">
      <c r="A1783" s="277">
        <f>A1781+1</f>
        <v>1568</v>
      </c>
      <c r="B1783" s="341" t="s">
        <v>4135</v>
      </c>
      <c r="C1783" s="149">
        <v>1298</v>
      </c>
      <c r="D1783" s="143" t="s">
        <v>1591</v>
      </c>
      <c r="E1783" s="144" t="s">
        <v>4294</v>
      </c>
      <c r="F1783" s="151">
        <v>880</v>
      </c>
      <c r="G1783" s="612"/>
    </row>
    <row r="1784" spans="1:7" s="177" customFormat="1" ht="45" x14ac:dyDescent="0.25">
      <c r="A1784" s="277">
        <f>A1783+1</f>
        <v>1569</v>
      </c>
      <c r="B1784" s="341" t="s">
        <v>4136</v>
      </c>
      <c r="C1784" s="149">
        <v>1299</v>
      </c>
      <c r="D1784" s="143" t="s">
        <v>1592</v>
      </c>
      <c r="E1784" s="144" t="s">
        <v>4294</v>
      </c>
      <c r="F1784" s="151">
        <v>770</v>
      </c>
      <c r="G1784" s="612"/>
    </row>
    <row r="1785" spans="1:7" s="177" customFormat="1" ht="45" x14ac:dyDescent="0.25">
      <c r="A1785" s="277">
        <f t="shared" ref="A1785:A1788" si="181">A1784+1</f>
        <v>1570</v>
      </c>
      <c r="B1785" s="341" t="s">
        <v>4137</v>
      </c>
      <c r="C1785" s="149">
        <v>1300</v>
      </c>
      <c r="D1785" s="143" t="s">
        <v>1593</v>
      </c>
      <c r="E1785" s="144" t="s">
        <v>4294</v>
      </c>
      <c r="F1785" s="151">
        <v>770</v>
      </c>
      <c r="G1785" s="612"/>
    </row>
    <row r="1786" spans="1:7" s="177" customFormat="1" ht="30" x14ac:dyDescent="0.25">
      <c r="A1786" s="277">
        <f t="shared" si="181"/>
        <v>1571</v>
      </c>
      <c r="B1786" s="341" t="s">
        <v>4138</v>
      </c>
      <c r="C1786" s="149">
        <v>1301</v>
      </c>
      <c r="D1786" s="143" t="s">
        <v>4139</v>
      </c>
      <c r="E1786" s="144" t="s">
        <v>4294</v>
      </c>
      <c r="F1786" s="151">
        <v>410</v>
      </c>
      <c r="G1786" s="612"/>
    </row>
    <row r="1787" spans="1:7" s="177" customFormat="1" ht="30" x14ac:dyDescent="0.25">
      <c r="A1787" s="277">
        <f t="shared" si="181"/>
        <v>1572</v>
      </c>
      <c r="B1787" s="341" t="s">
        <v>4140</v>
      </c>
      <c r="C1787" s="149">
        <v>1302</v>
      </c>
      <c r="D1787" s="143" t="s">
        <v>1594</v>
      </c>
      <c r="E1787" s="144" t="s">
        <v>4294</v>
      </c>
      <c r="F1787" s="151">
        <v>410</v>
      </c>
      <c r="G1787" s="612"/>
    </row>
    <row r="1788" spans="1:7" s="177" customFormat="1" ht="45" x14ac:dyDescent="0.25">
      <c r="A1788" s="277">
        <f t="shared" si="181"/>
        <v>1573</v>
      </c>
      <c r="B1788" s="341" t="s">
        <v>5204</v>
      </c>
      <c r="C1788" s="149">
        <v>9002</v>
      </c>
      <c r="D1788" s="143" t="s">
        <v>5205</v>
      </c>
      <c r="E1788" s="144" t="s">
        <v>4294</v>
      </c>
      <c r="F1788" s="151">
        <v>530</v>
      </c>
      <c r="G1788" s="612"/>
    </row>
    <row r="1789" spans="1:7" s="177" customFormat="1" x14ac:dyDescent="0.25">
      <c r="A1789" s="277"/>
      <c r="B1789" s="358"/>
      <c r="C1789" s="303"/>
      <c r="D1789" s="294" t="s">
        <v>209</v>
      </c>
      <c r="E1789" s="294"/>
      <c r="F1789" s="305"/>
      <c r="G1789" s="612"/>
    </row>
    <row r="1790" spans="1:7" s="177" customFormat="1" ht="45" x14ac:dyDescent="0.25">
      <c r="A1790" s="277">
        <f>A1788+1</f>
        <v>1574</v>
      </c>
      <c r="B1790" s="341" t="s">
        <v>4141</v>
      </c>
      <c r="C1790" s="149">
        <v>1303</v>
      </c>
      <c r="D1790" s="143" t="s">
        <v>1646</v>
      </c>
      <c r="E1790" s="144" t="s">
        <v>4294</v>
      </c>
      <c r="F1790" s="151">
        <v>550</v>
      </c>
      <c r="G1790" s="612"/>
    </row>
    <row r="1791" spans="1:7" s="177" customFormat="1" ht="45" x14ac:dyDescent="0.25">
      <c r="A1791" s="277">
        <f>A1790+1</f>
        <v>1575</v>
      </c>
      <c r="B1791" s="341" t="s">
        <v>4142</v>
      </c>
      <c r="C1791" s="149">
        <v>1304</v>
      </c>
      <c r="D1791" s="143" t="s">
        <v>1647</v>
      </c>
      <c r="E1791" s="144" t="s">
        <v>4294</v>
      </c>
      <c r="F1791" s="151">
        <v>550</v>
      </c>
      <c r="G1791" s="612"/>
    </row>
    <row r="1792" spans="1:7" s="177" customFormat="1" ht="45" x14ac:dyDescent="0.25">
      <c r="A1792" s="277">
        <f t="shared" ref="A1792:A1793" si="182">A1791+1</f>
        <v>1576</v>
      </c>
      <c r="B1792" s="341" t="s">
        <v>4143</v>
      </c>
      <c r="C1792" s="149">
        <v>1305</v>
      </c>
      <c r="D1792" s="143" t="s">
        <v>1648</v>
      </c>
      <c r="E1792" s="144" t="s">
        <v>4294</v>
      </c>
      <c r="F1792" s="151">
        <v>550</v>
      </c>
      <c r="G1792" s="612"/>
    </row>
    <row r="1793" spans="1:7" s="177" customFormat="1" ht="30" x14ac:dyDescent="0.25">
      <c r="A1793" s="277">
        <f t="shared" si="182"/>
        <v>1577</v>
      </c>
      <c r="B1793" s="341" t="s">
        <v>4144</v>
      </c>
      <c r="C1793" s="149">
        <v>1306</v>
      </c>
      <c r="D1793" s="143" t="s">
        <v>1649</v>
      </c>
      <c r="E1793" s="144" t="s">
        <v>4294</v>
      </c>
      <c r="F1793" s="151">
        <v>550</v>
      </c>
      <c r="G1793" s="612"/>
    </row>
    <row r="1794" spans="1:7" s="177" customFormat="1" x14ac:dyDescent="0.25">
      <c r="A1794" s="277"/>
      <c r="B1794" s="358"/>
      <c r="C1794" s="303"/>
      <c r="D1794" s="294" t="s">
        <v>80</v>
      </c>
      <c r="E1794" s="294"/>
      <c r="F1794" s="305"/>
      <c r="G1794" s="612"/>
    </row>
    <row r="1795" spans="1:7" s="177" customFormat="1" ht="45" x14ac:dyDescent="0.25">
      <c r="A1795" s="277">
        <f>A1793+1</f>
        <v>1578</v>
      </c>
      <c r="B1795" s="341" t="s">
        <v>4145</v>
      </c>
      <c r="C1795" s="149">
        <v>1307</v>
      </c>
      <c r="D1795" s="143" t="s">
        <v>1650</v>
      </c>
      <c r="E1795" s="144" t="s">
        <v>4294</v>
      </c>
      <c r="F1795" s="151">
        <v>550</v>
      </c>
      <c r="G1795" s="612"/>
    </row>
    <row r="1796" spans="1:7" s="177" customFormat="1" ht="30" x14ac:dyDescent="0.25">
      <c r="A1796" s="277">
        <f>A1795+1</f>
        <v>1579</v>
      </c>
      <c r="B1796" s="341" t="s">
        <v>4146</v>
      </c>
      <c r="C1796" s="149">
        <v>1308</v>
      </c>
      <c r="D1796" s="143" t="s">
        <v>1651</v>
      </c>
      <c r="E1796" s="144" t="s">
        <v>4294</v>
      </c>
      <c r="F1796" s="151">
        <v>550</v>
      </c>
      <c r="G1796" s="612"/>
    </row>
    <row r="1797" spans="1:7" s="177" customFormat="1" ht="30" x14ac:dyDescent="0.25">
      <c r="A1797" s="277">
        <f>A1796+1</f>
        <v>1580</v>
      </c>
      <c r="B1797" s="343" t="s">
        <v>1765</v>
      </c>
      <c r="C1797" s="149">
        <v>1310</v>
      </c>
      <c r="D1797" s="143" t="s">
        <v>1764</v>
      </c>
      <c r="E1797" s="144" t="s">
        <v>4294</v>
      </c>
      <c r="F1797" s="151">
        <v>250</v>
      </c>
      <c r="G1797" s="612"/>
    </row>
    <row r="1798" spans="1:7" s="177" customFormat="1" x14ac:dyDescent="0.25">
      <c r="A1798" s="277"/>
      <c r="B1798" s="358"/>
      <c r="C1798" s="303"/>
      <c r="D1798" s="294" t="s">
        <v>210</v>
      </c>
      <c r="E1798" s="294"/>
      <c r="F1798" s="305"/>
      <c r="G1798" s="612"/>
    </row>
    <row r="1799" spans="1:7" s="177" customFormat="1" ht="60" x14ac:dyDescent="0.25">
      <c r="A1799" s="277">
        <f>A1797+1</f>
        <v>1581</v>
      </c>
      <c r="B1799" s="341" t="s">
        <v>4147</v>
      </c>
      <c r="C1799" s="149">
        <v>1311</v>
      </c>
      <c r="D1799" s="143" t="s">
        <v>4148</v>
      </c>
      <c r="E1799" s="144" t="s">
        <v>4294</v>
      </c>
      <c r="F1799" s="151">
        <v>605</v>
      </c>
      <c r="G1799" s="612"/>
    </row>
    <row r="1800" spans="1:7" s="177" customFormat="1" ht="75" x14ac:dyDescent="0.25">
      <c r="A1800" s="277">
        <f>A1799+1</f>
        <v>1582</v>
      </c>
      <c r="B1800" s="341" t="s">
        <v>4149</v>
      </c>
      <c r="C1800" s="149">
        <v>1312</v>
      </c>
      <c r="D1800" s="143" t="s">
        <v>4150</v>
      </c>
      <c r="E1800" s="144" t="s">
        <v>4294</v>
      </c>
      <c r="F1800" s="151">
        <v>770</v>
      </c>
      <c r="G1800" s="612"/>
    </row>
    <row r="1801" spans="1:7" s="177" customFormat="1" ht="45" x14ac:dyDescent="0.25">
      <c r="A1801" s="277">
        <f t="shared" ref="A1801:A1806" si="183">A1800+1</f>
        <v>1583</v>
      </c>
      <c r="B1801" s="341" t="s">
        <v>4151</v>
      </c>
      <c r="C1801" s="149">
        <v>1313</v>
      </c>
      <c r="D1801" s="143" t="s">
        <v>1652</v>
      </c>
      <c r="E1801" s="144" t="s">
        <v>4294</v>
      </c>
      <c r="F1801" s="151">
        <v>330</v>
      </c>
      <c r="G1801" s="612"/>
    </row>
    <row r="1802" spans="1:7" s="177" customFormat="1" ht="45" x14ac:dyDescent="0.25">
      <c r="A1802" s="277">
        <f t="shared" si="183"/>
        <v>1584</v>
      </c>
      <c r="B1802" s="341" t="s">
        <v>4152</v>
      </c>
      <c r="C1802" s="149">
        <v>1314</v>
      </c>
      <c r="D1802" s="143" t="s">
        <v>4153</v>
      </c>
      <c r="E1802" s="144" t="s">
        <v>4294</v>
      </c>
      <c r="F1802" s="151">
        <v>990</v>
      </c>
      <c r="G1802" s="612"/>
    </row>
    <row r="1803" spans="1:7" s="177" customFormat="1" ht="45" x14ac:dyDescent="0.25">
      <c r="A1803" s="277">
        <f t="shared" si="183"/>
        <v>1585</v>
      </c>
      <c r="B1803" s="341" t="s">
        <v>4154</v>
      </c>
      <c r="C1803" s="149">
        <v>1316</v>
      </c>
      <c r="D1803" s="296" t="s">
        <v>4155</v>
      </c>
      <c r="E1803" s="144" t="s">
        <v>4294</v>
      </c>
      <c r="F1803" s="151">
        <v>410</v>
      </c>
      <c r="G1803" s="612"/>
    </row>
    <row r="1804" spans="1:7" s="177" customFormat="1" ht="45" x14ac:dyDescent="0.25">
      <c r="A1804" s="277">
        <f t="shared" si="183"/>
        <v>1586</v>
      </c>
      <c r="B1804" s="341" t="s">
        <v>4156</v>
      </c>
      <c r="C1804" s="149">
        <v>2592</v>
      </c>
      <c r="D1804" s="296" t="s">
        <v>4157</v>
      </c>
      <c r="E1804" s="144" t="s">
        <v>4294</v>
      </c>
      <c r="F1804" s="151">
        <v>1045</v>
      </c>
      <c r="G1804" s="612"/>
    </row>
    <row r="1805" spans="1:7" s="177" customFormat="1" ht="45" x14ac:dyDescent="0.25">
      <c r="A1805" s="277">
        <f t="shared" si="183"/>
        <v>1587</v>
      </c>
      <c r="B1805" s="341" t="s">
        <v>4158</v>
      </c>
      <c r="C1805" s="149">
        <v>2585</v>
      </c>
      <c r="D1805" s="296" t="s">
        <v>4159</v>
      </c>
      <c r="E1805" s="144" t="s">
        <v>4294</v>
      </c>
      <c r="F1805" s="151">
        <v>410</v>
      </c>
      <c r="G1805" s="612"/>
    </row>
    <row r="1806" spans="1:7" s="177" customFormat="1" ht="30" x14ac:dyDescent="0.25">
      <c r="A1806" s="277">
        <f t="shared" si="183"/>
        <v>1588</v>
      </c>
      <c r="B1806" s="341" t="s">
        <v>4160</v>
      </c>
      <c r="C1806" s="149">
        <v>1317</v>
      </c>
      <c r="D1806" s="143" t="s">
        <v>1653</v>
      </c>
      <c r="E1806" s="144" t="s">
        <v>4294</v>
      </c>
      <c r="F1806" s="151">
        <v>410</v>
      </c>
      <c r="G1806" s="612"/>
    </row>
    <row r="1807" spans="1:7" s="177" customFormat="1" x14ac:dyDescent="0.25">
      <c r="A1807" s="277"/>
      <c r="B1807" s="358"/>
      <c r="C1807" s="303"/>
      <c r="D1807" s="294" t="s">
        <v>211</v>
      </c>
      <c r="E1807" s="294"/>
      <c r="F1807" s="305"/>
      <c r="G1807" s="612"/>
    </row>
    <row r="1808" spans="1:7" s="177" customFormat="1" ht="45" x14ac:dyDescent="0.25">
      <c r="A1808" s="277">
        <f>A1806+1</f>
        <v>1589</v>
      </c>
      <c r="B1808" s="341" t="s">
        <v>4161</v>
      </c>
      <c r="C1808" s="149">
        <v>1318</v>
      </c>
      <c r="D1808" s="143" t="s">
        <v>1654</v>
      </c>
      <c r="E1808" s="144" t="s">
        <v>4294</v>
      </c>
      <c r="F1808" s="151">
        <v>880</v>
      </c>
      <c r="G1808" s="612"/>
    </row>
    <row r="1809" spans="1:7" s="177" customFormat="1" ht="30" x14ac:dyDescent="0.25">
      <c r="A1809" s="277">
        <f>A1808+1</f>
        <v>1590</v>
      </c>
      <c r="B1809" s="341" t="s">
        <v>4162</v>
      </c>
      <c r="C1809" s="149">
        <v>1319</v>
      </c>
      <c r="D1809" s="143" t="s">
        <v>1655</v>
      </c>
      <c r="E1809" s="144" t="s">
        <v>4294</v>
      </c>
      <c r="F1809" s="151">
        <v>505</v>
      </c>
      <c r="G1809" s="612"/>
    </row>
    <row r="1810" spans="1:7" s="177" customFormat="1" ht="45" x14ac:dyDescent="0.25">
      <c r="A1810" s="277">
        <f>A1809+1</f>
        <v>1591</v>
      </c>
      <c r="B1810" s="341" t="s">
        <v>4163</v>
      </c>
      <c r="C1810" s="149">
        <v>1320</v>
      </c>
      <c r="D1810" s="143" t="s">
        <v>1656</v>
      </c>
      <c r="E1810" s="144" t="s">
        <v>4294</v>
      </c>
      <c r="F1810" s="151">
        <v>880</v>
      </c>
      <c r="G1810" s="612"/>
    </row>
    <row r="1811" spans="1:7" s="177" customFormat="1" x14ac:dyDescent="0.25">
      <c r="A1811" s="277"/>
      <c r="B1811" s="358"/>
      <c r="C1811" s="303"/>
      <c r="D1811" s="294" t="s">
        <v>212</v>
      </c>
      <c r="E1811" s="294"/>
      <c r="F1811" s="305"/>
      <c r="G1811" s="612"/>
    </row>
    <row r="1812" spans="1:7" s="177" customFormat="1" ht="45" x14ac:dyDescent="0.25">
      <c r="A1812" s="277">
        <f>A1810+1</f>
        <v>1592</v>
      </c>
      <c r="B1812" s="341" t="s">
        <v>4164</v>
      </c>
      <c r="C1812" s="149">
        <v>1321</v>
      </c>
      <c r="D1812" s="143" t="s">
        <v>1657</v>
      </c>
      <c r="E1812" s="144" t="s">
        <v>4294</v>
      </c>
      <c r="F1812" s="151">
        <v>550</v>
      </c>
      <c r="G1812" s="612"/>
    </row>
    <row r="1813" spans="1:7" s="177" customFormat="1" ht="45" x14ac:dyDescent="0.25">
      <c r="A1813" s="277">
        <f>A1812+1</f>
        <v>1593</v>
      </c>
      <c r="B1813" s="341" t="s">
        <v>4165</v>
      </c>
      <c r="C1813" s="149">
        <v>1322</v>
      </c>
      <c r="D1813" s="143" t="s">
        <v>1658</v>
      </c>
      <c r="E1813" s="144" t="s">
        <v>4294</v>
      </c>
      <c r="F1813" s="151">
        <v>550</v>
      </c>
      <c r="G1813" s="612"/>
    </row>
    <row r="1814" spans="1:7" s="177" customFormat="1" ht="120" x14ac:dyDescent="0.25">
      <c r="A1814" s="277">
        <f t="shared" ref="A1814:A1815" si="184">A1813+1</f>
        <v>1594</v>
      </c>
      <c r="B1814" s="341" t="s">
        <v>4166</v>
      </c>
      <c r="C1814" s="149">
        <v>3002</v>
      </c>
      <c r="D1814" s="296" t="s">
        <v>4167</v>
      </c>
      <c r="E1814" s="144" t="s">
        <v>4294</v>
      </c>
      <c r="F1814" s="151">
        <v>2090</v>
      </c>
      <c r="G1814" s="612"/>
    </row>
    <row r="1815" spans="1:7" s="177" customFormat="1" ht="30" x14ac:dyDescent="0.25">
      <c r="A1815" s="277">
        <f t="shared" si="184"/>
        <v>1595</v>
      </c>
      <c r="B1815" s="341" t="s">
        <v>4168</v>
      </c>
      <c r="C1815" s="149">
        <v>1323</v>
      </c>
      <c r="D1815" s="143" t="s">
        <v>1659</v>
      </c>
      <c r="E1815" s="144" t="s">
        <v>4294</v>
      </c>
      <c r="F1815" s="151">
        <v>410</v>
      </c>
      <c r="G1815" s="612"/>
    </row>
    <row r="1816" spans="1:7" s="177" customFormat="1" x14ac:dyDescent="0.25">
      <c r="A1816" s="277"/>
      <c r="B1816" s="358"/>
      <c r="C1816" s="303"/>
      <c r="D1816" s="294" t="s">
        <v>213</v>
      </c>
      <c r="E1816" s="294"/>
      <c r="F1816" s="305"/>
      <c r="G1816" s="612"/>
    </row>
    <row r="1817" spans="1:7" s="177" customFormat="1" ht="45" x14ac:dyDescent="0.25">
      <c r="A1817" s="277">
        <f>A1815+1</f>
        <v>1596</v>
      </c>
      <c r="B1817" s="341" t="s">
        <v>4169</v>
      </c>
      <c r="C1817" s="149">
        <v>1324</v>
      </c>
      <c r="D1817" s="143" t="s">
        <v>1660</v>
      </c>
      <c r="E1817" s="144" t="s">
        <v>4294</v>
      </c>
      <c r="F1817" s="151">
        <v>550</v>
      </c>
      <c r="G1817" s="612"/>
    </row>
    <row r="1818" spans="1:7" s="177" customFormat="1" ht="30" x14ac:dyDescent="0.25">
      <c r="A1818" s="277">
        <f>A1817+1</f>
        <v>1597</v>
      </c>
      <c r="B1818" s="341" t="s">
        <v>4170</v>
      </c>
      <c r="C1818" s="149">
        <v>1325</v>
      </c>
      <c r="D1818" s="143" t="s">
        <v>1661</v>
      </c>
      <c r="E1818" s="144" t="s">
        <v>4294</v>
      </c>
      <c r="F1818" s="151">
        <v>410</v>
      </c>
      <c r="G1818" s="612"/>
    </row>
    <row r="1819" spans="1:7" s="177" customFormat="1" x14ac:dyDescent="0.25">
      <c r="A1819" s="277"/>
      <c r="B1819" s="358"/>
      <c r="C1819" s="303"/>
      <c r="D1819" s="294" t="s">
        <v>214</v>
      </c>
      <c r="E1819" s="294"/>
      <c r="F1819" s="305"/>
      <c r="G1819" s="612"/>
    </row>
    <row r="1820" spans="1:7" s="177" customFormat="1" ht="30" x14ac:dyDescent="0.25">
      <c r="A1820" s="277">
        <f>A1818+1</f>
        <v>1598</v>
      </c>
      <c r="B1820" s="341" t="s">
        <v>4171</v>
      </c>
      <c r="C1820" s="149">
        <v>1326</v>
      </c>
      <c r="D1820" s="143" t="s">
        <v>1662</v>
      </c>
      <c r="E1820" s="144" t="s">
        <v>4294</v>
      </c>
      <c r="F1820" s="151">
        <v>550</v>
      </c>
      <c r="G1820" s="612"/>
    </row>
    <row r="1821" spans="1:7" s="177" customFormat="1" ht="45" x14ac:dyDescent="0.25">
      <c r="A1821" s="277">
        <f>A1820+1</f>
        <v>1599</v>
      </c>
      <c r="B1821" s="341" t="s">
        <v>4172</v>
      </c>
      <c r="C1821" s="149">
        <v>1327</v>
      </c>
      <c r="D1821" s="143" t="s">
        <v>1663</v>
      </c>
      <c r="E1821" s="144" t="s">
        <v>4294</v>
      </c>
      <c r="F1821" s="151">
        <v>550</v>
      </c>
      <c r="G1821" s="612"/>
    </row>
    <row r="1822" spans="1:7" s="177" customFormat="1" ht="45" x14ac:dyDescent="0.25">
      <c r="A1822" s="277">
        <f t="shared" ref="A1822:A1824" si="185">A1821+1</f>
        <v>1600</v>
      </c>
      <c r="B1822" s="341" t="s">
        <v>4173</v>
      </c>
      <c r="C1822" s="149">
        <v>1328</v>
      </c>
      <c r="D1822" s="143" t="s">
        <v>1664</v>
      </c>
      <c r="E1822" s="144" t="s">
        <v>4294</v>
      </c>
      <c r="F1822" s="151">
        <v>550</v>
      </c>
      <c r="G1822" s="612"/>
    </row>
    <row r="1823" spans="1:7" s="177" customFormat="1" ht="60" x14ac:dyDescent="0.25">
      <c r="A1823" s="277">
        <f t="shared" si="185"/>
        <v>1601</v>
      </c>
      <c r="B1823" s="341" t="s">
        <v>4174</v>
      </c>
      <c r="C1823" s="149">
        <v>1329</v>
      </c>
      <c r="D1823" s="143" t="s">
        <v>1665</v>
      </c>
      <c r="E1823" s="144" t="s">
        <v>4294</v>
      </c>
      <c r="F1823" s="151">
        <v>550</v>
      </c>
      <c r="G1823" s="612"/>
    </row>
    <row r="1824" spans="1:7" s="177" customFormat="1" ht="30" x14ac:dyDescent="0.25">
      <c r="A1824" s="277">
        <f t="shared" si="185"/>
        <v>1602</v>
      </c>
      <c r="B1824" s="341" t="s">
        <v>4175</v>
      </c>
      <c r="C1824" s="149">
        <v>1330</v>
      </c>
      <c r="D1824" s="143" t="s">
        <v>1666</v>
      </c>
      <c r="E1824" s="144" t="s">
        <v>4294</v>
      </c>
      <c r="F1824" s="151">
        <v>410</v>
      </c>
      <c r="G1824" s="612"/>
    </row>
    <row r="1825" spans="1:7" s="177" customFormat="1" x14ac:dyDescent="0.25">
      <c r="A1825" s="277"/>
      <c r="B1825" s="358"/>
      <c r="C1825" s="303"/>
      <c r="D1825" s="294" t="s">
        <v>83</v>
      </c>
      <c r="E1825" s="294"/>
      <c r="F1825" s="305"/>
      <c r="G1825" s="612"/>
    </row>
    <row r="1826" spans="1:7" s="177" customFormat="1" ht="45" x14ac:dyDescent="0.25">
      <c r="A1826" s="277">
        <f>A1824+1</f>
        <v>1603</v>
      </c>
      <c r="B1826" s="341" t="s">
        <v>4176</v>
      </c>
      <c r="C1826" s="149">
        <v>2587</v>
      </c>
      <c r="D1826" s="247" t="s">
        <v>1585</v>
      </c>
      <c r="E1826" s="144" t="s">
        <v>4294</v>
      </c>
      <c r="F1826" s="151">
        <v>900</v>
      </c>
      <c r="G1826" s="612"/>
    </row>
    <row r="1827" spans="1:7" s="177" customFormat="1" ht="30" x14ac:dyDescent="0.25">
      <c r="A1827" s="277">
        <f>A1826+1</f>
        <v>1604</v>
      </c>
      <c r="B1827" s="341" t="s">
        <v>4177</v>
      </c>
      <c r="C1827" s="149">
        <v>1334</v>
      </c>
      <c r="D1827" s="143" t="s">
        <v>1586</v>
      </c>
      <c r="E1827" s="144" t="s">
        <v>4294</v>
      </c>
      <c r="F1827" s="151">
        <v>410</v>
      </c>
      <c r="G1827" s="612"/>
    </row>
    <row r="1828" spans="1:7" s="177" customFormat="1" x14ac:dyDescent="0.25">
      <c r="A1828" s="277"/>
      <c r="B1828" s="358"/>
      <c r="C1828" s="303"/>
      <c r="D1828" s="294" t="s">
        <v>84</v>
      </c>
      <c r="E1828" s="294"/>
      <c r="F1828" s="305"/>
      <c r="G1828" s="612"/>
    </row>
    <row r="1829" spans="1:7" s="177" customFormat="1" ht="30" x14ac:dyDescent="0.25">
      <c r="A1829" s="277">
        <f>A1827+1</f>
        <v>1605</v>
      </c>
      <c r="B1829" s="341" t="s">
        <v>4178</v>
      </c>
      <c r="C1829" s="149">
        <v>2257</v>
      </c>
      <c r="D1829" s="296" t="s">
        <v>4179</v>
      </c>
      <c r="E1829" s="144" t="s">
        <v>4294</v>
      </c>
      <c r="F1829" s="151">
        <v>690</v>
      </c>
      <c r="G1829" s="612"/>
    </row>
    <row r="1830" spans="1:7" s="177" customFormat="1" ht="60" x14ac:dyDescent="0.25">
      <c r="A1830" s="277">
        <f>A1829+1</f>
        <v>1606</v>
      </c>
      <c r="B1830" s="341" t="s">
        <v>4180</v>
      </c>
      <c r="C1830" s="149">
        <v>2588</v>
      </c>
      <c r="D1830" s="296" t="s">
        <v>4181</v>
      </c>
      <c r="E1830" s="144" t="s">
        <v>4294</v>
      </c>
      <c r="F1830" s="151">
        <v>690</v>
      </c>
      <c r="G1830" s="612"/>
    </row>
    <row r="1831" spans="1:7" s="177" customFormat="1" ht="45" x14ac:dyDescent="0.25">
      <c r="A1831" s="277">
        <f t="shared" ref="A1831:A1834" si="186">A1830+1</f>
        <v>1607</v>
      </c>
      <c r="B1831" s="341" t="s">
        <v>4182</v>
      </c>
      <c r="C1831" s="149">
        <v>1335</v>
      </c>
      <c r="D1831" s="143" t="s">
        <v>1667</v>
      </c>
      <c r="E1831" s="144" t="s">
        <v>4294</v>
      </c>
      <c r="F1831" s="151">
        <v>550</v>
      </c>
      <c r="G1831" s="612"/>
    </row>
    <row r="1832" spans="1:7" s="177" customFormat="1" ht="45" x14ac:dyDescent="0.25">
      <c r="A1832" s="277">
        <f t="shared" si="186"/>
        <v>1608</v>
      </c>
      <c r="B1832" s="341" t="s">
        <v>4183</v>
      </c>
      <c r="C1832" s="149">
        <v>1336</v>
      </c>
      <c r="D1832" s="143" t="s">
        <v>1668</v>
      </c>
      <c r="E1832" s="144" t="s">
        <v>4294</v>
      </c>
      <c r="F1832" s="151">
        <v>410</v>
      </c>
      <c r="G1832" s="612"/>
    </row>
    <row r="1833" spans="1:7" s="177" customFormat="1" ht="30" x14ac:dyDescent="0.25">
      <c r="A1833" s="277">
        <f t="shared" si="186"/>
        <v>1609</v>
      </c>
      <c r="B1833" s="341" t="s">
        <v>4184</v>
      </c>
      <c r="C1833" s="149">
        <v>2256</v>
      </c>
      <c r="D1833" s="143" t="s">
        <v>1669</v>
      </c>
      <c r="E1833" s="144" t="s">
        <v>4294</v>
      </c>
      <c r="F1833" s="151">
        <v>330</v>
      </c>
      <c r="G1833" s="612"/>
    </row>
    <row r="1834" spans="1:7" s="177" customFormat="1" ht="45" x14ac:dyDescent="0.25">
      <c r="A1834" s="277">
        <f t="shared" si="186"/>
        <v>1610</v>
      </c>
      <c r="B1834" s="341" t="s">
        <v>5193</v>
      </c>
      <c r="C1834" s="149">
        <v>1268</v>
      </c>
      <c r="D1834" s="143" t="s">
        <v>5192</v>
      </c>
      <c r="E1834" s="144" t="s">
        <v>4294</v>
      </c>
      <c r="F1834" s="151">
        <v>410</v>
      </c>
      <c r="G1834" s="612"/>
    </row>
    <row r="1835" spans="1:7" s="177" customFormat="1" x14ac:dyDescent="0.25">
      <c r="A1835" s="277"/>
      <c r="B1835" s="357"/>
      <c r="C1835" s="149"/>
      <c r="D1835" s="276" t="s">
        <v>220</v>
      </c>
      <c r="E1835" s="276"/>
      <c r="F1835" s="151"/>
      <c r="G1835" s="612"/>
    </row>
    <row r="1836" spans="1:7" s="177" customFormat="1" x14ac:dyDescent="0.25">
      <c r="A1836" s="277"/>
      <c r="B1836" s="359"/>
      <c r="C1836" s="303"/>
      <c r="D1836" s="306" t="s">
        <v>221</v>
      </c>
      <c r="E1836" s="306"/>
      <c r="F1836" s="305"/>
      <c r="G1836" s="612"/>
    </row>
    <row r="1837" spans="1:7" s="177" customFormat="1" ht="30" x14ac:dyDescent="0.25">
      <c r="A1837" s="277">
        <f>A1834+1</f>
        <v>1611</v>
      </c>
      <c r="B1837" s="341" t="s">
        <v>1768</v>
      </c>
      <c r="C1837" s="149">
        <v>3164</v>
      </c>
      <c r="D1837" s="296" t="s">
        <v>4185</v>
      </c>
      <c r="E1837" s="144" t="s">
        <v>4294</v>
      </c>
      <c r="F1837" s="151">
        <v>495</v>
      </c>
      <c r="G1837" s="612"/>
    </row>
    <row r="1838" spans="1:7" s="177" customFormat="1" ht="30" x14ac:dyDescent="0.25">
      <c r="A1838" s="277">
        <f>A1837+1</f>
        <v>1612</v>
      </c>
      <c r="B1838" s="341" t="s">
        <v>4186</v>
      </c>
      <c r="C1838" s="149">
        <v>3165</v>
      </c>
      <c r="D1838" s="296" t="s">
        <v>4187</v>
      </c>
      <c r="E1838" s="144" t="s">
        <v>4294</v>
      </c>
      <c r="F1838" s="151">
        <v>1265</v>
      </c>
      <c r="G1838" s="612"/>
    </row>
    <row r="1839" spans="1:7" s="177" customFormat="1" ht="30" x14ac:dyDescent="0.25">
      <c r="A1839" s="277">
        <f t="shared" ref="A1839:A1842" si="187">A1838+1</f>
        <v>1613</v>
      </c>
      <c r="B1839" s="343" t="s">
        <v>1767</v>
      </c>
      <c r="C1839" s="149">
        <v>3160</v>
      </c>
      <c r="D1839" s="296" t="s">
        <v>5038</v>
      </c>
      <c r="E1839" s="144" t="s">
        <v>4294</v>
      </c>
      <c r="F1839" s="151">
        <v>440</v>
      </c>
      <c r="G1839" s="612"/>
    </row>
    <row r="1840" spans="1:7" s="177" customFormat="1" ht="45" x14ac:dyDescent="0.25">
      <c r="A1840" s="277">
        <f t="shared" si="187"/>
        <v>1614</v>
      </c>
      <c r="B1840" s="343" t="s">
        <v>1766</v>
      </c>
      <c r="C1840" s="149">
        <v>3158</v>
      </c>
      <c r="D1840" s="296" t="s">
        <v>5039</v>
      </c>
      <c r="E1840" s="144" t="s">
        <v>4294</v>
      </c>
      <c r="F1840" s="151">
        <v>440</v>
      </c>
      <c r="G1840" s="612"/>
    </row>
    <row r="1841" spans="1:7" s="177" customFormat="1" ht="45" x14ac:dyDescent="0.25">
      <c r="A1841" s="277">
        <f t="shared" si="187"/>
        <v>1615</v>
      </c>
      <c r="B1841" s="341" t="s">
        <v>4188</v>
      </c>
      <c r="C1841" s="149">
        <v>6339</v>
      </c>
      <c r="D1841" s="247" t="s">
        <v>4189</v>
      </c>
      <c r="E1841" s="144" t="s">
        <v>4294</v>
      </c>
      <c r="F1841" s="307">
        <v>1100</v>
      </c>
      <c r="G1841" s="612"/>
    </row>
    <row r="1842" spans="1:7" s="177" customFormat="1" ht="45" x14ac:dyDescent="0.25">
      <c r="A1842" s="277">
        <f t="shared" si="187"/>
        <v>1616</v>
      </c>
      <c r="B1842" s="341" t="s">
        <v>4190</v>
      </c>
      <c r="C1842" s="149">
        <v>8759</v>
      </c>
      <c r="D1842" s="247" t="s">
        <v>4191</v>
      </c>
      <c r="E1842" s="144" t="s">
        <v>4294</v>
      </c>
      <c r="F1842" s="307">
        <v>1100</v>
      </c>
      <c r="G1842" s="612"/>
    </row>
    <row r="1843" spans="1:7" s="177" customFormat="1" x14ac:dyDescent="0.25">
      <c r="A1843" s="277"/>
      <c r="B1843" s="358"/>
      <c r="C1843" s="303"/>
      <c r="D1843" s="294" t="s">
        <v>222</v>
      </c>
      <c r="E1843" s="294"/>
      <c r="F1843" s="305"/>
      <c r="G1843" s="612"/>
    </row>
    <row r="1844" spans="1:7" s="177" customFormat="1" x14ac:dyDescent="0.25">
      <c r="A1844" s="277"/>
      <c r="B1844" s="341"/>
      <c r="C1844" s="149"/>
      <c r="D1844" s="295" t="s">
        <v>223</v>
      </c>
      <c r="E1844" s="295"/>
      <c r="F1844" s="151"/>
      <c r="G1844" s="612"/>
    </row>
    <row r="1845" spans="1:7" s="177" customFormat="1" ht="30" x14ac:dyDescent="0.25">
      <c r="A1845" s="277">
        <f>A1842+1</f>
        <v>1617</v>
      </c>
      <c r="B1845" s="341" t="s">
        <v>1773</v>
      </c>
      <c r="C1845" s="149">
        <v>3168</v>
      </c>
      <c r="D1845" s="143" t="s">
        <v>1528</v>
      </c>
      <c r="E1845" s="144" t="s">
        <v>4294</v>
      </c>
      <c r="F1845" s="151">
        <v>660</v>
      </c>
      <c r="G1845" s="612"/>
    </row>
    <row r="1846" spans="1:7" s="177" customFormat="1" ht="30" x14ac:dyDescent="0.25">
      <c r="A1846" s="277">
        <f>A1845+1</f>
        <v>1618</v>
      </c>
      <c r="B1846" s="343" t="s">
        <v>1770</v>
      </c>
      <c r="C1846" s="149">
        <v>3167</v>
      </c>
      <c r="D1846" s="143" t="s">
        <v>1769</v>
      </c>
      <c r="E1846" s="144" t="s">
        <v>4294</v>
      </c>
      <c r="F1846" s="151">
        <v>660</v>
      </c>
      <c r="G1846" s="612"/>
    </row>
    <row r="1847" spans="1:7" s="177" customFormat="1" ht="30" x14ac:dyDescent="0.25">
      <c r="A1847" s="277">
        <f t="shared" ref="A1847:A1848" si="188">A1846+1</f>
        <v>1619</v>
      </c>
      <c r="B1847" s="341" t="s">
        <v>1772</v>
      </c>
      <c r="C1847" s="149">
        <v>3169</v>
      </c>
      <c r="D1847" s="143" t="s">
        <v>1771</v>
      </c>
      <c r="E1847" s="144" t="s">
        <v>4294</v>
      </c>
      <c r="F1847" s="151">
        <v>660</v>
      </c>
      <c r="G1847" s="612"/>
    </row>
    <row r="1848" spans="1:7" s="177" customFormat="1" ht="30" x14ac:dyDescent="0.25">
      <c r="A1848" s="277">
        <f t="shared" si="188"/>
        <v>1620</v>
      </c>
      <c r="B1848" s="343" t="s">
        <v>1775</v>
      </c>
      <c r="C1848" s="149">
        <v>4021</v>
      </c>
      <c r="D1848" s="143" t="s">
        <v>1774</v>
      </c>
      <c r="E1848" s="144" t="s">
        <v>4294</v>
      </c>
      <c r="F1848" s="151">
        <v>660</v>
      </c>
      <c r="G1848" s="612"/>
    </row>
    <row r="1849" spans="1:7" s="177" customFormat="1" ht="28.5" x14ac:dyDescent="0.25">
      <c r="A1849" s="277"/>
      <c r="B1849" s="341"/>
      <c r="C1849" s="149"/>
      <c r="D1849" s="249" t="s">
        <v>225</v>
      </c>
      <c r="E1849" s="249"/>
      <c r="F1849" s="151"/>
      <c r="G1849" s="612"/>
    </row>
    <row r="1850" spans="1:7" s="177" customFormat="1" ht="45" x14ac:dyDescent="0.25">
      <c r="A1850" s="277">
        <f>A1848+1</f>
        <v>1621</v>
      </c>
      <c r="B1850" s="341" t="s">
        <v>4192</v>
      </c>
      <c r="C1850" s="149">
        <v>3170</v>
      </c>
      <c r="D1850" s="143" t="s">
        <v>1670</v>
      </c>
      <c r="E1850" s="144" t="s">
        <v>4294</v>
      </c>
      <c r="F1850" s="151">
        <v>385</v>
      </c>
      <c r="G1850" s="612"/>
    </row>
    <row r="1851" spans="1:7" s="177" customFormat="1" ht="45" x14ac:dyDescent="0.25">
      <c r="A1851" s="277">
        <f>A1850+1</f>
        <v>1622</v>
      </c>
      <c r="B1851" s="341" t="s">
        <v>4193</v>
      </c>
      <c r="C1851" s="149">
        <v>3171</v>
      </c>
      <c r="D1851" s="143" t="s">
        <v>1702</v>
      </c>
      <c r="E1851" s="144" t="s">
        <v>4294</v>
      </c>
      <c r="F1851" s="151">
        <v>385</v>
      </c>
      <c r="G1851" s="612"/>
    </row>
    <row r="1852" spans="1:7" s="177" customFormat="1" ht="45" x14ac:dyDescent="0.25">
      <c r="A1852" s="277">
        <f t="shared" ref="A1852:A1854" si="189">A1851+1</f>
        <v>1623</v>
      </c>
      <c r="B1852" s="341" t="s">
        <v>4194</v>
      </c>
      <c r="C1852" s="149">
        <v>3172</v>
      </c>
      <c r="D1852" s="143" t="s">
        <v>1703</v>
      </c>
      <c r="E1852" s="144" t="s">
        <v>4294</v>
      </c>
      <c r="F1852" s="151">
        <v>715</v>
      </c>
      <c r="G1852" s="612"/>
    </row>
    <row r="1853" spans="1:7" s="177" customFormat="1" ht="45" x14ac:dyDescent="0.25">
      <c r="A1853" s="277">
        <f t="shared" si="189"/>
        <v>1624</v>
      </c>
      <c r="B1853" s="341" t="s">
        <v>4195</v>
      </c>
      <c r="C1853" s="149">
        <v>3173</v>
      </c>
      <c r="D1853" s="143" t="s">
        <v>1671</v>
      </c>
      <c r="E1853" s="144" t="s">
        <v>4294</v>
      </c>
      <c r="F1853" s="151">
        <v>385</v>
      </c>
      <c r="G1853" s="612"/>
    </row>
    <row r="1854" spans="1:7" s="177" customFormat="1" ht="45" x14ac:dyDescent="0.25">
      <c r="A1854" s="277">
        <f t="shared" si="189"/>
        <v>1625</v>
      </c>
      <c r="B1854" s="341" t="s">
        <v>4196</v>
      </c>
      <c r="C1854" s="149">
        <v>3174</v>
      </c>
      <c r="D1854" s="143" t="s">
        <v>1672</v>
      </c>
      <c r="E1854" s="144" t="s">
        <v>4294</v>
      </c>
      <c r="F1854" s="151">
        <v>715</v>
      </c>
      <c r="G1854" s="612"/>
    </row>
    <row r="1855" spans="1:7" s="177" customFormat="1" x14ac:dyDescent="0.25">
      <c r="A1855" s="277"/>
      <c r="B1855" s="341"/>
      <c r="C1855" s="149"/>
      <c r="D1855" s="249" t="s">
        <v>226</v>
      </c>
      <c r="E1855" s="249"/>
      <c r="F1855" s="151"/>
      <c r="G1855" s="612"/>
    </row>
    <row r="1856" spans="1:7" s="177" customFormat="1" x14ac:dyDescent="0.25">
      <c r="A1856" s="277"/>
      <c r="B1856" s="341"/>
      <c r="C1856" s="149"/>
      <c r="D1856" s="298" t="s">
        <v>227</v>
      </c>
      <c r="E1856" s="298"/>
      <c r="F1856" s="151"/>
      <c r="G1856" s="612"/>
    </row>
    <row r="1857" spans="1:7" s="177" customFormat="1" ht="75" x14ac:dyDescent="0.25">
      <c r="A1857" s="277">
        <f>A1854+1</f>
        <v>1626</v>
      </c>
      <c r="B1857" s="341" t="s">
        <v>4197</v>
      </c>
      <c r="C1857" s="149">
        <v>7075</v>
      </c>
      <c r="D1857" s="143" t="s">
        <v>4198</v>
      </c>
      <c r="E1857" s="144" t="s">
        <v>4294</v>
      </c>
      <c r="F1857" s="151">
        <v>385</v>
      </c>
      <c r="G1857" s="612"/>
    </row>
    <row r="1858" spans="1:7" s="177" customFormat="1" ht="45" x14ac:dyDescent="0.25">
      <c r="A1858" s="277">
        <f>A1857+1</f>
        <v>1627</v>
      </c>
      <c r="B1858" s="341" t="s">
        <v>4199</v>
      </c>
      <c r="C1858" s="149">
        <v>7073</v>
      </c>
      <c r="D1858" s="143" t="s">
        <v>4200</v>
      </c>
      <c r="E1858" s="144" t="s">
        <v>4294</v>
      </c>
      <c r="F1858" s="151">
        <v>385</v>
      </c>
      <c r="G1858" s="612"/>
    </row>
    <row r="1859" spans="1:7" s="177" customFormat="1" ht="45" x14ac:dyDescent="0.25">
      <c r="A1859" s="277">
        <f t="shared" ref="A1859:A1863" si="190">A1858+1</f>
        <v>1628</v>
      </c>
      <c r="B1859" s="341" t="s">
        <v>4201</v>
      </c>
      <c r="C1859" s="149">
        <v>7072</v>
      </c>
      <c r="D1859" s="143" t="s">
        <v>4202</v>
      </c>
      <c r="E1859" s="144" t="s">
        <v>4294</v>
      </c>
      <c r="F1859" s="151">
        <v>385</v>
      </c>
      <c r="G1859" s="612"/>
    </row>
    <row r="1860" spans="1:7" s="177" customFormat="1" ht="45" x14ac:dyDescent="0.25">
      <c r="A1860" s="277">
        <f t="shared" si="190"/>
        <v>1629</v>
      </c>
      <c r="B1860" s="341" t="s">
        <v>4714</v>
      </c>
      <c r="C1860" s="149">
        <v>7070</v>
      </c>
      <c r="D1860" s="143" t="s">
        <v>661</v>
      </c>
      <c r="E1860" s="144" t="s">
        <v>4294</v>
      </c>
      <c r="F1860" s="151">
        <v>385</v>
      </c>
      <c r="G1860" s="612"/>
    </row>
    <row r="1861" spans="1:7" s="177" customFormat="1" ht="45" x14ac:dyDescent="0.25">
      <c r="A1861" s="277">
        <f t="shared" si="190"/>
        <v>1630</v>
      </c>
      <c r="B1861" s="341" t="s">
        <v>4715</v>
      </c>
      <c r="C1861" s="149">
        <v>7071</v>
      </c>
      <c r="D1861" s="143" t="s">
        <v>662</v>
      </c>
      <c r="E1861" s="144" t="s">
        <v>4294</v>
      </c>
      <c r="F1861" s="151">
        <v>715</v>
      </c>
      <c r="G1861" s="612"/>
    </row>
    <row r="1862" spans="1:7" s="177" customFormat="1" ht="90" x14ac:dyDescent="0.25">
      <c r="A1862" s="277">
        <f t="shared" si="190"/>
        <v>1631</v>
      </c>
      <c r="B1862" s="341" t="s">
        <v>586</v>
      </c>
      <c r="C1862" s="149">
        <v>6734</v>
      </c>
      <c r="D1862" s="143" t="s">
        <v>1517</v>
      </c>
      <c r="E1862" s="144" t="s">
        <v>4294</v>
      </c>
      <c r="F1862" s="151">
        <v>935</v>
      </c>
      <c r="G1862" s="612"/>
    </row>
    <row r="1863" spans="1:7" s="177" customFormat="1" ht="60" x14ac:dyDescent="0.25">
      <c r="A1863" s="277">
        <f t="shared" si="190"/>
        <v>1632</v>
      </c>
      <c r="B1863" s="341" t="s">
        <v>4203</v>
      </c>
      <c r="C1863" s="149">
        <v>7074</v>
      </c>
      <c r="D1863" s="143" t="s">
        <v>4204</v>
      </c>
      <c r="E1863" s="144" t="s">
        <v>4294</v>
      </c>
      <c r="F1863" s="151">
        <v>385</v>
      </c>
      <c r="G1863" s="612"/>
    </row>
    <row r="1864" spans="1:7" s="177" customFormat="1" x14ac:dyDescent="0.25">
      <c r="A1864" s="277"/>
      <c r="B1864" s="341"/>
      <c r="C1864" s="149"/>
      <c r="D1864" s="249" t="s">
        <v>228</v>
      </c>
      <c r="E1864" s="249"/>
      <c r="F1864" s="151"/>
      <c r="G1864" s="612"/>
    </row>
    <row r="1865" spans="1:7" s="177" customFormat="1" ht="30" x14ac:dyDescent="0.25">
      <c r="A1865" s="277">
        <f>A1863+1</f>
        <v>1633</v>
      </c>
      <c r="B1865" s="343" t="s">
        <v>4205</v>
      </c>
      <c r="C1865" s="149">
        <v>3189</v>
      </c>
      <c r="D1865" s="296" t="s">
        <v>4206</v>
      </c>
      <c r="E1865" s="144" t="s">
        <v>4294</v>
      </c>
      <c r="F1865" s="151">
        <v>385</v>
      </c>
      <c r="G1865" s="612"/>
    </row>
    <row r="1866" spans="1:7" s="177" customFormat="1" ht="45" x14ac:dyDescent="0.25">
      <c r="A1866" s="277">
        <f>A1865+1</f>
        <v>1634</v>
      </c>
      <c r="B1866" s="341" t="s">
        <v>4207</v>
      </c>
      <c r="C1866" s="149">
        <v>3186</v>
      </c>
      <c r="D1866" s="143" t="s">
        <v>1676</v>
      </c>
      <c r="E1866" s="144" t="s">
        <v>4294</v>
      </c>
      <c r="F1866" s="151">
        <v>385</v>
      </c>
      <c r="G1866" s="612"/>
    </row>
    <row r="1867" spans="1:7" s="177" customFormat="1" ht="45" x14ac:dyDescent="0.25">
      <c r="A1867" s="277">
        <f t="shared" ref="A1867:A1881" si="191">A1866+1</f>
        <v>1635</v>
      </c>
      <c r="B1867" s="341" t="s">
        <v>4208</v>
      </c>
      <c r="C1867" s="149">
        <v>3187</v>
      </c>
      <c r="D1867" s="143" t="s">
        <v>1677</v>
      </c>
      <c r="E1867" s="144" t="s">
        <v>4294</v>
      </c>
      <c r="F1867" s="151">
        <v>715</v>
      </c>
      <c r="G1867" s="612"/>
    </row>
    <row r="1868" spans="1:7" s="177" customFormat="1" ht="30" x14ac:dyDescent="0.25">
      <c r="A1868" s="277">
        <f t="shared" si="191"/>
        <v>1636</v>
      </c>
      <c r="B1868" s="341" t="s">
        <v>4209</v>
      </c>
      <c r="C1868" s="149">
        <v>3179</v>
      </c>
      <c r="D1868" s="143" t="s">
        <v>1673</v>
      </c>
      <c r="E1868" s="144" t="s">
        <v>4294</v>
      </c>
      <c r="F1868" s="151">
        <v>385</v>
      </c>
      <c r="G1868" s="612"/>
    </row>
    <row r="1869" spans="1:7" s="177" customFormat="1" ht="45" x14ac:dyDescent="0.25">
      <c r="A1869" s="277">
        <f t="shared" si="191"/>
        <v>1637</v>
      </c>
      <c r="B1869" s="341" t="s">
        <v>4210</v>
      </c>
      <c r="C1869" s="149">
        <v>3184</v>
      </c>
      <c r="D1869" s="143" t="s">
        <v>1674</v>
      </c>
      <c r="E1869" s="144" t="s">
        <v>4294</v>
      </c>
      <c r="F1869" s="151">
        <v>385</v>
      </c>
      <c r="G1869" s="612"/>
    </row>
    <row r="1870" spans="1:7" s="177" customFormat="1" ht="45" x14ac:dyDescent="0.25">
      <c r="A1870" s="277">
        <f t="shared" si="191"/>
        <v>1638</v>
      </c>
      <c r="B1870" s="341" t="s">
        <v>4211</v>
      </c>
      <c r="C1870" s="149">
        <v>3185</v>
      </c>
      <c r="D1870" s="143" t="s">
        <v>1675</v>
      </c>
      <c r="E1870" s="144" t="s">
        <v>4294</v>
      </c>
      <c r="F1870" s="151">
        <v>715</v>
      </c>
      <c r="G1870" s="612"/>
    </row>
    <row r="1871" spans="1:7" s="177" customFormat="1" ht="75" x14ac:dyDescent="0.25">
      <c r="A1871" s="277">
        <f t="shared" si="191"/>
        <v>1639</v>
      </c>
      <c r="B1871" s="341" t="s">
        <v>5102</v>
      </c>
      <c r="C1871" s="149">
        <v>3188</v>
      </c>
      <c r="D1871" s="247" t="s">
        <v>5104</v>
      </c>
      <c r="E1871" s="144" t="s">
        <v>4294</v>
      </c>
      <c r="F1871" s="151">
        <v>385</v>
      </c>
      <c r="G1871" s="612"/>
    </row>
    <row r="1872" spans="1:7" s="177" customFormat="1" ht="75" x14ac:dyDescent="0.25">
      <c r="A1872" s="277">
        <f t="shared" si="191"/>
        <v>1640</v>
      </c>
      <c r="B1872" s="341" t="s">
        <v>5103</v>
      </c>
      <c r="C1872" s="149">
        <v>3180</v>
      </c>
      <c r="D1872" s="247" t="s">
        <v>5105</v>
      </c>
      <c r="E1872" s="144" t="s">
        <v>4294</v>
      </c>
      <c r="F1872" s="151">
        <v>385</v>
      </c>
      <c r="G1872" s="612"/>
    </row>
    <row r="1873" spans="1:7" s="177" customFormat="1" ht="60" x14ac:dyDescent="0.25">
      <c r="A1873" s="277">
        <f t="shared" si="191"/>
        <v>1641</v>
      </c>
      <c r="B1873" s="341" t="s">
        <v>5106</v>
      </c>
      <c r="C1873" s="149">
        <v>4022</v>
      </c>
      <c r="D1873" s="247" t="s">
        <v>5107</v>
      </c>
      <c r="E1873" s="144" t="s">
        <v>4294</v>
      </c>
      <c r="F1873" s="151">
        <v>495</v>
      </c>
      <c r="G1873" s="612"/>
    </row>
    <row r="1874" spans="1:7" s="177" customFormat="1" ht="45" x14ac:dyDescent="0.25">
      <c r="A1874" s="277">
        <f t="shared" si="191"/>
        <v>1642</v>
      </c>
      <c r="B1874" s="341" t="s">
        <v>4212</v>
      </c>
      <c r="C1874" s="149">
        <v>3596</v>
      </c>
      <c r="D1874" s="247" t="s">
        <v>4213</v>
      </c>
      <c r="E1874" s="144" t="s">
        <v>4294</v>
      </c>
      <c r="F1874" s="151">
        <v>440</v>
      </c>
      <c r="G1874" s="612"/>
    </row>
    <row r="1875" spans="1:7" s="177" customFormat="1" ht="45" x14ac:dyDescent="0.25">
      <c r="A1875" s="277">
        <f t="shared" si="191"/>
        <v>1643</v>
      </c>
      <c r="B1875" s="343" t="s">
        <v>4214</v>
      </c>
      <c r="C1875" s="149">
        <v>3240</v>
      </c>
      <c r="D1875" s="296" t="s">
        <v>4215</v>
      </c>
      <c r="E1875" s="144" t="s">
        <v>4294</v>
      </c>
      <c r="F1875" s="151">
        <v>440</v>
      </c>
      <c r="G1875" s="612"/>
    </row>
    <row r="1876" spans="1:7" s="177" customFormat="1" ht="45" x14ac:dyDescent="0.25">
      <c r="A1876" s="277">
        <f t="shared" si="191"/>
        <v>1644</v>
      </c>
      <c r="B1876" s="341" t="s">
        <v>4216</v>
      </c>
      <c r="C1876" s="149">
        <v>3190</v>
      </c>
      <c r="D1876" s="296" t="s">
        <v>4217</v>
      </c>
      <c r="E1876" s="144" t="s">
        <v>4294</v>
      </c>
      <c r="F1876" s="151">
        <v>385</v>
      </c>
      <c r="G1876" s="612"/>
    </row>
    <row r="1877" spans="1:7" s="177" customFormat="1" ht="30" x14ac:dyDescent="0.25">
      <c r="A1877" s="277">
        <f t="shared" si="191"/>
        <v>1645</v>
      </c>
      <c r="B1877" s="341" t="s">
        <v>4218</v>
      </c>
      <c r="C1877" s="149">
        <v>8728</v>
      </c>
      <c r="D1877" s="296" t="s">
        <v>4219</v>
      </c>
      <c r="E1877" s="144" t="s">
        <v>4294</v>
      </c>
      <c r="F1877" s="151">
        <v>1010</v>
      </c>
      <c r="G1877" s="612"/>
    </row>
    <row r="1878" spans="1:7" s="177" customFormat="1" ht="30" x14ac:dyDescent="0.25">
      <c r="A1878" s="277">
        <f t="shared" si="191"/>
        <v>1646</v>
      </c>
      <c r="B1878" s="341" t="s">
        <v>585</v>
      </c>
      <c r="C1878" s="149">
        <v>8757</v>
      </c>
      <c r="D1878" s="143" t="s">
        <v>1519</v>
      </c>
      <c r="E1878" s="144" t="s">
        <v>4294</v>
      </c>
      <c r="F1878" s="151">
        <v>750</v>
      </c>
      <c r="G1878" s="612"/>
    </row>
    <row r="1879" spans="1:7" s="177" customFormat="1" ht="60" x14ac:dyDescent="0.25">
      <c r="A1879" s="277">
        <f t="shared" si="191"/>
        <v>1647</v>
      </c>
      <c r="B1879" s="341" t="s">
        <v>584</v>
      </c>
      <c r="C1879" s="149">
        <v>6729</v>
      </c>
      <c r="D1879" s="143" t="s">
        <v>1518</v>
      </c>
      <c r="E1879" s="144" t="s">
        <v>4294</v>
      </c>
      <c r="F1879" s="151">
        <v>935</v>
      </c>
      <c r="G1879" s="612"/>
    </row>
    <row r="1880" spans="1:7" s="177" customFormat="1" ht="30" x14ac:dyDescent="0.25">
      <c r="A1880" s="277">
        <f t="shared" si="191"/>
        <v>1648</v>
      </c>
      <c r="B1880" s="341" t="s">
        <v>593</v>
      </c>
      <c r="C1880" s="149">
        <v>6744</v>
      </c>
      <c r="D1880" s="143" t="s">
        <v>1520</v>
      </c>
      <c r="E1880" s="144" t="s">
        <v>4294</v>
      </c>
      <c r="F1880" s="151">
        <v>715</v>
      </c>
      <c r="G1880" s="612"/>
    </row>
    <row r="1881" spans="1:7" s="177" customFormat="1" ht="30" x14ac:dyDescent="0.25">
      <c r="A1881" s="277">
        <f t="shared" si="191"/>
        <v>1649</v>
      </c>
      <c r="B1881" s="341" t="s">
        <v>4220</v>
      </c>
      <c r="C1881" s="149">
        <v>8729</v>
      </c>
      <c r="D1881" s="247" t="s">
        <v>4221</v>
      </c>
      <c r="E1881" s="144" t="s">
        <v>4294</v>
      </c>
      <c r="F1881" s="151">
        <v>440</v>
      </c>
      <c r="G1881" s="612"/>
    </row>
    <row r="1882" spans="1:7" s="177" customFormat="1" x14ac:dyDescent="0.25">
      <c r="A1882" s="277"/>
      <c r="B1882" s="357"/>
      <c r="C1882" s="149"/>
      <c r="D1882" s="249" t="s">
        <v>4222</v>
      </c>
      <c r="E1882" s="249"/>
      <c r="F1882" s="151"/>
      <c r="G1882" s="612"/>
    </row>
    <row r="1883" spans="1:7" s="177" customFormat="1" ht="30" x14ac:dyDescent="0.25">
      <c r="A1883" s="277">
        <f>A1881+1</f>
        <v>1650</v>
      </c>
      <c r="B1883" s="341" t="s">
        <v>1709</v>
      </c>
      <c r="C1883" s="149">
        <v>3194</v>
      </c>
      <c r="D1883" s="143" t="s">
        <v>1708</v>
      </c>
      <c r="E1883" s="144" t="s">
        <v>4294</v>
      </c>
      <c r="F1883" s="151">
        <v>385</v>
      </c>
      <c r="G1883" s="612"/>
    </row>
    <row r="1884" spans="1:7" s="177" customFormat="1" ht="30" x14ac:dyDescent="0.25">
      <c r="A1884" s="277">
        <f>A1883+1</f>
        <v>1651</v>
      </c>
      <c r="B1884" s="341" t="s">
        <v>1710</v>
      </c>
      <c r="C1884" s="149" t="s">
        <v>232</v>
      </c>
      <c r="D1884" s="143" t="s">
        <v>1711</v>
      </c>
      <c r="E1884" s="144" t="s">
        <v>4294</v>
      </c>
      <c r="F1884" s="151">
        <v>715</v>
      </c>
      <c r="G1884" s="612"/>
    </row>
    <row r="1885" spans="1:7" s="177" customFormat="1" ht="30" x14ac:dyDescent="0.25">
      <c r="A1885" s="277">
        <f t="shared" ref="A1885:A1888" si="192">A1884+1</f>
        <v>1652</v>
      </c>
      <c r="B1885" s="341" t="s">
        <v>4223</v>
      </c>
      <c r="C1885" s="149">
        <v>6725</v>
      </c>
      <c r="D1885" s="296" t="s">
        <v>4224</v>
      </c>
      <c r="E1885" s="144" t="s">
        <v>4294</v>
      </c>
      <c r="F1885" s="151">
        <v>715</v>
      </c>
      <c r="G1885" s="612"/>
    </row>
    <row r="1886" spans="1:7" s="177" customFormat="1" ht="60" x14ac:dyDescent="0.25">
      <c r="A1886" s="277">
        <f t="shared" si="192"/>
        <v>1653</v>
      </c>
      <c r="B1886" s="341" t="s">
        <v>4225</v>
      </c>
      <c r="C1886" s="149" t="s">
        <v>234</v>
      </c>
      <c r="D1886" s="247" t="s">
        <v>4226</v>
      </c>
      <c r="E1886" s="144" t="s">
        <v>4294</v>
      </c>
      <c r="F1886" s="151">
        <v>385</v>
      </c>
      <c r="G1886" s="612"/>
    </row>
    <row r="1887" spans="1:7" s="177" customFormat="1" ht="75" x14ac:dyDescent="0.25">
      <c r="A1887" s="277">
        <f t="shared" si="192"/>
        <v>1654</v>
      </c>
      <c r="B1887" s="341" t="s">
        <v>4227</v>
      </c>
      <c r="C1887" s="149">
        <v>3196</v>
      </c>
      <c r="D1887" s="247" t="s">
        <v>4228</v>
      </c>
      <c r="E1887" s="144" t="s">
        <v>4294</v>
      </c>
      <c r="F1887" s="151">
        <v>385</v>
      </c>
      <c r="G1887" s="612"/>
    </row>
    <row r="1888" spans="1:7" s="177" customFormat="1" ht="30" x14ac:dyDescent="0.25">
      <c r="A1888" s="277">
        <f t="shared" si="192"/>
        <v>1655</v>
      </c>
      <c r="B1888" s="343" t="s">
        <v>4229</v>
      </c>
      <c r="C1888" s="149">
        <v>3195</v>
      </c>
      <c r="D1888" s="143" t="s">
        <v>4230</v>
      </c>
      <c r="E1888" s="144" t="s">
        <v>4294</v>
      </c>
      <c r="F1888" s="151">
        <v>385</v>
      </c>
      <c r="G1888" s="612"/>
    </row>
    <row r="1889" spans="1:7" s="177" customFormat="1" x14ac:dyDescent="0.25">
      <c r="A1889" s="277"/>
      <c r="B1889" s="358"/>
      <c r="C1889" s="303"/>
      <c r="D1889" s="294" t="s">
        <v>229</v>
      </c>
      <c r="E1889" s="294"/>
      <c r="F1889" s="305"/>
      <c r="G1889" s="612"/>
    </row>
    <row r="1890" spans="1:7" s="177" customFormat="1" ht="45" x14ac:dyDescent="0.25">
      <c r="A1890" s="277">
        <f>A1888+1</f>
        <v>1656</v>
      </c>
      <c r="B1890" s="341" t="s">
        <v>4231</v>
      </c>
      <c r="C1890" s="149">
        <v>4024</v>
      </c>
      <c r="D1890" s="296" t="s">
        <v>4232</v>
      </c>
      <c r="E1890" s="144" t="s">
        <v>4294</v>
      </c>
      <c r="F1890" s="151">
        <v>440</v>
      </c>
      <c r="G1890" s="612"/>
    </row>
    <row r="1891" spans="1:7" s="177" customFormat="1" ht="30" x14ac:dyDescent="0.25">
      <c r="A1891" s="277">
        <f>A1890+1</f>
        <v>1657</v>
      </c>
      <c r="B1891" s="341" t="s">
        <v>4233</v>
      </c>
      <c r="C1891" s="149">
        <v>6726</v>
      </c>
      <c r="D1891" s="143" t="s">
        <v>1522</v>
      </c>
      <c r="E1891" s="144" t="s">
        <v>4294</v>
      </c>
      <c r="F1891" s="151">
        <v>715</v>
      </c>
      <c r="G1891" s="612"/>
    </row>
    <row r="1892" spans="1:7" s="177" customFormat="1" ht="75" x14ac:dyDescent="0.25">
      <c r="A1892" s="277">
        <f t="shared" ref="A1892:A1898" si="193">A1891+1</f>
        <v>1658</v>
      </c>
      <c r="B1892" s="343" t="s">
        <v>4234</v>
      </c>
      <c r="C1892" s="149">
        <v>6727</v>
      </c>
      <c r="D1892" s="296" t="s">
        <v>4235</v>
      </c>
      <c r="E1892" s="144" t="s">
        <v>4294</v>
      </c>
      <c r="F1892" s="151">
        <v>935</v>
      </c>
      <c r="G1892" s="612"/>
    </row>
    <row r="1893" spans="1:7" s="177" customFormat="1" ht="30" x14ac:dyDescent="0.25">
      <c r="A1893" s="277">
        <f t="shared" si="193"/>
        <v>1659</v>
      </c>
      <c r="B1893" s="341" t="s">
        <v>1707</v>
      </c>
      <c r="C1893" s="149">
        <v>3193</v>
      </c>
      <c r="D1893" s="143" t="s">
        <v>1706</v>
      </c>
      <c r="E1893" s="144" t="s">
        <v>4294</v>
      </c>
      <c r="F1893" s="151">
        <v>385</v>
      </c>
      <c r="G1893" s="612"/>
    </row>
    <row r="1894" spans="1:7" s="177" customFormat="1" ht="75" x14ac:dyDescent="0.25">
      <c r="A1894" s="277">
        <f t="shared" si="193"/>
        <v>1660</v>
      </c>
      <c r="B1894" s="341" t="s">
        <v>5018</v>
      </c>
      <c r="C1894" s="149">
        <v>4023</v>
      </c>
      <c r="D1894" s="296" t="s">
        <v>4236</v>
      </c>
      <c r="E1894" s="144" t="s">
        <v>4294</v>
      </c>
      <c r="F1894" s="151">
        <v>440</v>
      </c>
      <c r="G1894" s="612"/>
    </row>
    <row r="1895" spans="1:7" s="177" customFormat="1" ht="45" x14ac:dyDescent="0.25">
      <c r="A1895" s="277">
        <f t="shared" si="193"/>
        <v>1661</v>
      </c>
      <c r="B1895" s="341" t="s">
        <v>4237</v>
      </c>
      <c r="C1895" s="149">
        <v>4025</v>
      </c>
      <c r="D1895" s="247" t="s">
        <v>4238</v>
      </c>
      <c r="E1895" s="144" t="s">
        <v>4294</v>
      </c>
      <c r="F1895" s="151">
        <v>495</v>
      </c>
      <c r="G1895" s="612"/>
    </row>
    <row r="1896" spans="1:7" s="177" customFormat="1" ht="45" x14ac:dyDescent="0.25">
      <c r="A1896" s="277">
        <f t="shared" si="193"/>
        <v>1662</v>
      </c>
      <c r="B1896" s="341" t="s">
        <v>230</v>
      </c>
      <c r="C1896" s="149">
        <v>3191</v>
      </c>
      <c r="D1896" s="143" t="s">
        <v>1704</v>
      </c>
      <c r="E1896" s="144" t="s">
        <v>4294</v>
      </c>
      <c r="F1896" s="151">
        <v>385</v>
      </c>
      <c r="G1896" s="612"/>
    </row>
    <row r="1897" spans="1:7" s="177" customFormat="1" ht="30" x14ac:dyDescent="0.25">
      <c r="A1897" s="277">
        <f t="shared" si="193"/>
        <v>1663</v>
      </c>
      <c r="B1897" s="341" t="s">
        <v>231</v>
      </c>
      <c r="C1897" s="149">
        <v>3192</v>
      </c>
      <c r="D1897" s="143" t="s">
        <v>1705</v>
      </c>
      <c r="E1897" s="144" t="s">
        <v>4294</v>
      </c>
      <c r="F1897" s="151">
        <v>385</v>
      </c>
      <c r="G1897" s="612"/>
    </row>
    <row r="1898" spans="1:7" s="177" customFormat="1" ht="60" x14ac:dyDescent="0.25">
      <c r="A1898" s="277">
        <f t="shared" si="193"/>
        <v>1664</v>
      </c>
      <c r="B1898" s="341" t="s">
        <v>233</v>
      </c>
      <c r="C1898" s="149">
        <v>6728</v>
      </c>
      <c r="D1898" s="143" t="s">
        <v>1521</v>
      </c>
      <c r="E1898" s="144" t="s">
        <v>4294</v>
      </c>
      <c r="F1898" s="151">
        <v>935</v>
      </c>
      <c r="G1898" s="612"/>
    </row>
    <row r="1899" spans="1:7" s="177" customFormat="1" x14ac:dyDescent="0.25">
      <c r="A1899" s="277"/>
      <c r="B1899" s="343"/>
      <c r="C1899" s="149"/>
      <c r="D1899" s="294" t="s">
        <v>235</v>
      </c>
      <c r="E1899" s="144"/>
      <c r="F1899" s="151"/>
      <c r="G1899" s="612"/>
    </row>
    <row r="1900" spans="1:7" s="177" customFormat="1" ht="75" x14ac:dyDescent="0.25">
      <c r="A1900" s="277">
        <f>A1898+1</f>
        <v>1665</v>
      </c>
      <c r="B1900" s="341" t="s">
        <v>4239</v>
      </c>
      <c r="C1900" s="149">
        <v>3244</v>
      </c>
      <c r="D1900" s="143" t="s">
        <v>4240</v>
      </c>
      <c r="E1900" s="144" t="s">
        <v>4294</v>
      </c>
      <c r="F1900" s="151">
        <v>440</v>
      </c>
      <c r="G1900" s="612"/>
    </row>
    <row r="1901" spans="1:7" s="177" customFormat="1" ht="60" x14ac:dyDescent="0.25">
      <c r="A1901" s="277">
        <f>A1900+1</f>
        <v>1666</v>
      </c>
      <c r="B1901" s="341" t="s">
        <v>4241</v>
      </c>
      <c r="C1901" s="149">
        <v>3242</v>
      </c>
      <c r="D1901" s="247" t="s">
        <v>4242</v>
      </c>
      <c r="E1901" s="144" t="s">
        <v>4294</v>
      </c>
      <c r="F1901" s="151">
        <v>440</v>
      </c>
      <c r="G1901" s="612"/>
    </row>
    <row r="1902" spans="1:7" s="177" customFormat="1" ht="90" x14ac:dyDescent="0.25">
      <c r="A1902" s="277">
        <f>A1901+1</f>
        <v>1667</v>
      </c>
      <c r="B1902" s="341" t="s">
        <v>4243</v>
      </c>
      <c r="C1902" s="149">
        <v>3243</v>
      </c>
      <c r="D1902" s="296" t="s">
        <v>4244</v>
      </c>
      <c r="E1902" s="144" t="s">
        <v>4294</v>
      </c>
      <c r="F1902" s="151">
        <v>440</v>
      </c>
      <c r="G1902" s="612"/>
    </row>
    <row r="1903" spans="1:7" s="177" customFormat="1" x14ac:dyDescent="0.25">
      <c r="A1903" s="277"/>
      <c r="B1903" s="341"/>
      <c r="C1903" s="149"/>
      <c r="D1903" s="300" t="s">
        <v>236</v>
      </c>
      <c r="E1903" s="144"/>
      <c r="F1903" s="151"/>
      <c r="G1903" s="612"/>
    </row>
    <row r="1904" spans="1:7" s="177" customFormat="1" ht="30" x14ac:dyDescent="0.25">
      <c r="A1904" s="277">
        <f>A1902+1</f>
        <v>1668</v>
      </c>
      <c r="B1904" s="341" t="s">
        <v>4716</v>
      </c>
      <c r="C1904" s="149">
        <v>6705</v>
      </c>
      <c r="D1904" s="296" t="s">
        <v>4245</v>
      </c>
      <c r="E1904" s="144" t="s">
        <v>4294</v>
      </c>
      <c r="F1904" s="151">
        <v>1705</v>
      </c>
      <c r="G1904" s="612"/>
    </row>
    <row r="1905" spans="1:7" s="177" customFormat="1" ht="45" x14ac:dyDescent="0.25">
      <c r="A1905" s="277">
        <f>A1904+1</f>
        <v>1669</v>
      </c>
      <c r="B1905" s="341" t="s">
        <v>4717</v>
      </c>
      <c r="C1905" s="149">
        <v>7077</v>
      </c>
      <c r="D1905" s="296" t="s">
        <v>4246</v>
      </c>
      <c r="E1905" s="144" t="s">
        <v>4294</v>
      </c>
      <c r="F1905" s="151">
        <v>1815</v>
      </c>
      <c r="G1905" s="612"/>
    </row>
    <row r="1906" spans="1:7" s="177" customFormat="1" ht="75" x14ac:dyDescent="0.25">
      <c r="A1906" s="277">
        <f t="shared" ref="A1906:A1918" si="194">A1905+1</f>
        <v>1670</v>
      </c>
      <c r="B1906" s="343" t="s">
        <v>5115</v>
      </c>
      <c r="C1906" s="149">
        <v>3247</v>
      </c>
      <c r="D1906" s="143" t="s">
        <v>4247</v>
      </c>
      <c r="E1906" s="144" t="s">
        <v>4294</v>
      </c>
      <c r="F1906" s="151">
        <v>385</v>
      </c>
      <c r="G1906" s="612"/>
    </row>
    <row r="1907" spans="1:7" s="177" customFormat="1" ht="30" x14ac:dyDescent="0.25">
      <c r="A1907" s="277">
        <f t="shared" si="194"/>
        <v>1671</v>
      </c>
      <c r="B1907" s="343" t="s">
        <v>4248</v>
      </c>
      <c r="C1907" s="149">
        <v>8730</v>
      </c>
      <c r="D1907" s="247" t="s">
        <v>4249</v>
      </c>
      <c r="E1907" s="144" t="s">
        <v>4294</v>
      </c>
      <c r="F1907" s="151">
        <v>470</v>
      </c>
      <c r="G1907" s="612"/>
    </row>
    <row r="1908" spans="1:7" s="177" customFormat="1" ht="30" x14ac:dyDescent="0.25">
      <c r="A1908" s="277">
        <f t="shared" si="194"/>
        <v>1672</v>
      </c>
      <c r="B1908" s="343" t="s">
        <v>4250</v>
      </c>
      <c r="C1908" s="149">
        <v>8731</v>
      </c>
      <c r="D1908" s="247" t="s">
        <v>4251</v>
      </c>
      <c r="E1908" s="144" t="s">
        <v>4294</v>
      </c>
      <c r="F1908" s="151">
        <v>715</v>
      </c>
      <c r="G1908" s="612"/>
    </row>
    <row r="1909" spans="1:7" s="177" customFormat="1" ht="45" x14ac:dyDescent="0.25">
      <c r="A1909" s="277">
        <f t="shared" si="194"/>
        <v>1673</v>
      </c>
      <c r="B1909" s="341" t="s">
        <v>4252</v>
      </c>
      <c r="C1909" s="149">
        <v>8732</v>
      </c>
      <c r="D1909" s="296" t="s">
        <v>4253</v>
      </c>
      <c r="E1909" s="144" t="s">
        <v>4294</v>
      </c>
      <c r="F1909" s="151">
        <v>440</v>
      </c>
      <c r="G1909" s="612"/>
    </row>
    <row r="1910" spans="1:7" s="177" customFormat="1" ht="30" x14ac:dyDescent="0.25">
      <c r="A1910" s="277">
        <f t="shared" si="194"/>
        <v>1674</v>
      </c>
      <c r="B1910" s="343" t="s">
        <v>4254</v>
      </c>
      <c r="C1910" s="149">
        <v>8733</v>
      </c>
      <c r="D1910" s="296" t="s">
        <v>4255</v>
      </c>
      <c r="E1910" s="144" t="s">
        <v>4294</v>
      </c>
      <c r="F1910" s="151">
        <v>550</v>
      </c>
      <c r="G1910" s="612"/>
    </row>
    <row r="1911" spans="1:7" s="177" customFormat="1" ht="60" x14ac:dyDescent="0.25">
      <c r="A1911" s="277">
        <f t="shared" si="194"/>
        <v>1675</v>
      </c>
      <c r="B1911" s="341" t="s">
        <v>4256</v>
      </c>
      <c r="C1911" s="149">
        <v>8758</v>
      </c>
      <c r="D1911" s="296" t="s">
        <v>4257</v>
      </c>
      <c r="E1911" s="144" t="s">
        <v>4294</v>
      </c>
      <c r="F1911" s="151">
        <v>605</v>
      </c>
      <c r="G1911" s="612"/>
    </row>
    <row r="1912" spans="1:7" s="177" customFormat="1" ht="45" x14ac:dyDescent="0.25">
      <c r="A1912" s="277">
        <f t="shared" si="194"/>
        <v>1676</v>
      </c>
      <c r="B1912" s="341" t="s">
        <v>4258</v>
      </c>
      <c r="C1912" s="149">
        <v>4128</v>
      </c>
      <c r="D1912" s="296" t="s">
        <v>4259</v>
      </c>
      <c r="E1912" s="144" t="s">
        <v>4294</v>
      </c>
      <c r="F1912" s="151">
        <v>700</v>
      </c>
      <c r="G1912" s="612"/>
    </row>
    <row r="1913" spans="1:7" s="177" customFormat="1" ht="45" x14ac:dyDescent="0.25">
      <c r="A1913" s="277">
        <f t="shared" si="194"/>
        <v>1677</v>
      </c>
      <c r="B1913" s="341" t="s">
        <v>4260</v>
      </c>
      <c r="C1913" s="149">
        <v>3245</v>
      </c>
      <c r="D1913" s="296" t="s">
        <v>4261</v>
      </c>
      <c r="E1913" s="144" t="s">
        <v>4294</v>
      </c>
      <c r="F1913" s="151">
        <v>550</v>
      </c>
      <c r="G1913" s="612"/>
    </row>
    <row r="1914" spans="1:7" s="177" customFormat="1" ht="45" x14ac:dyDescent="0.25">
      <c r="A1914" s="277">
        <f t="shared" si="194"/>
        <v>1678</v>
      </c>
      <c r="B1914" s="341" t="s">
        <v>4262</v>
      </c>
      <c r="C1914" s="149">
        <v>8734</v>
      </c>
      <c r="D1914" s="296" t="s">
        <v>4263</v>
      </c>
      <c r="E1914" s="144" t="s">
        <v>4294</v>
      </c>
      <c r="F1914" s="151">
        <v>660</v>
      </c>
      <c r="G1914" s="612"/>
    </row>
    <row r="1915" spans="1:7" s="177" customFormat="1" ht="45" x14ac:dyDescent="0.25">
      <c r="A1915" s="277">
        <f t="shared" si="194"/>
        <v>1679</v>
      </c>
      <c r="B1915" s="341" t="s">
        <v>4264</v>
      </c>
      <c r="C1915" s="149">
        <v>3246</v>
      </c>
      <c r="D1915" s="296" t="s">
        <v>4265</v>
      </c>
      <c r="E1915" s="144" t="s">
        <v>4294</v>
      </c>
      <c r="F1915" s="151">
        <v>385</v>
      </c>
      <c r="G1915" s="612"/>
    </row>
    <row r="1916" spans="1:7" s="177" customFormat="1" ht="45" x14ac:dyDescent="0.25">
      <c r="A1916" s="277">
        <f t="shared" si="194"/>
        <v>1680</v>
      </c>
      <c r="B1916" s="341" t="s">
        <v>4266</v>
      </c>
      <c r="C1916" s="149">
        <v>7076</v>
      </c>
      <c r="D1916" s="296" t="s">
        <v>4267</v>
      </c>
      <c r="E1916" s="144" t="s">
        <v>4294</v>
      </c>
      <c r="F1916" s="151">
        <v>715</v>
      </c>
      <c r="G1916" s="612"/>
    </row>
    <row r="1917" spans="1:7" s="177" customFormat="1" ht="45" x14ac:dyDescent="0.25">
      <c r="A1917" s="277">
        <f t="shared" si="194"/>
        <v>1681</v>
      </c>
      <c r="B1917" s="341" t="s">
        <v>4268</v>
      </c>
      <c r="C1917" s="149">
        <v>4127</v>
      </c>
      <c r="D1917" s="296" t="s">
        <v>4269</v>
      </c>
      <c r="E1917" s="144" t="s">
        <v>4294</v>
      </c>
      <c r="F1917" s="151">
        <v>385</v>
      </c>
      <c r="G1917" s="612"/>
    </row>
    <row r="1918" spans="1:7" s="177" customFormat="1" ht="75" x14ac:dyDescent="0.25">
      <c r="A1918" s="277">
        <f t="shared" si="194"/>
        <v>1682</v>
      </c>
      <c r="B1918" s="341" t="s">
        <v>4270</v>
      </c>
      <c r="C1918" s="149">
        <v>6732</v>
      </c>
      <c r="D1918" s="143" t="s">
        <v>1523</v>
      </c>
      <c r="E1918" s="144" t="s">
        <v>4294</v>
      </c>
      <c r="F1918" s="151">
        <v>935</v>
      </c>
      <c r="G1918" s="612"/>
    </row>
    <row r="1919" spans="1:7" s="177" customFormat="1" x14ac:dyDescent="0.25">
      <c r="A1919" s="277"/>
      <c r="B1919" s="357"/>
      <c r="C1919" s="149"/>
      <c r="D1919" s="276" t="s">
        <v>237</v>
      </c>
      <c r="E1919" s="276"/>
      <c r="F1919" s="151"/>
      <c r="G1919" s="612"/>
    </row>
    <row r="1920" spans="1:7" s="177" customFormat="1" ht="90" x14ac:dyDescent="0.25">
      <c r="A1920" s="277">
        <f>A1918+1</f>
        <v>1683</v>
      </c>
      <c r="B1920" s="341" t="s">
        <v>4271</v>
      </c>
      <c r="C1920" s="149">
        <v>4036</v>
      </c>
      <c r="D1920" s="247" t="s">
        <v>5019</v>
      </c>
      <c r="E1920" s="144" t="s">
        <v>4294</v>
      </c>
      <c r="F1920" s="151">
        <v>605</v>
      </c>
      <c r="G1920" s="612"/>
    </row>
    <row r="1921" spans="1:7" s="177" customFormat="1" ht="90" x14ac:dyDescent="0.25">
      <c r="A1921" s="277">
        <f>A1920+1</f>
        <v>1684</v>
      </c>
      <c r="B1921" s="341" t="s">
        <v>4272</v>
      </c>
      <c r="C1921" s="149">
        <v>4038</v>
      </c>
      <c r="D1921" s="247" t="s">
        <v>5020</v>
      </c>
      <c r="E1921" s="144" t="s">
        <v>4294</v>
      </c>
      <c r="F1921" s="151">
        <v>605</v>
      </c>
      <c r="G1921" s="612"/>
    </row>
    <row r="1922" spans="1:7" s="177" customFormat="1" ht="45" x14ac:dyDescent="0.25">
      <c r="A1922" s="277">
        <f t="shared" ref="A1922:A1941" si="195">A1921+1</f>
        <v>1685</v>
      </c>
      <c r="B1922" s="341" t="s">
        <v>4273</v>
      </c>
      <c r="C1922" s="149">
        <v>4026</v>
      </c>
      <c r="D1922" s="296" t="s">
        <v>4274</v>
      </c>
      <c r="E1922" s="144" t="s">
        <v>4294</v>
      </c>
      <c r="F1922" s="151">
        <v>605</v>
      </c>
      <c r="G1922" s="612"/>
    </row>
    <row r="1923" spans="1:7" s="177" customFormat="1" ht="90" x14ac:dyDescent="0.25">
      <c r="A1923" s="277">
        <f t="shared" si="195"/>
        <v>1686</v>
      </c>
      <c r="B1923" s="341" t="s">
        <v>5021</v>
      </c>
      <c r="C1923" s="149">
        <v>4033</v>
      </c>
      <c r="D1923" s="296" t="s">
        <v>4275</v>
      </c>
      <c r="E1923" s="144" t="s">
        <v>4294</v>
      </c>
      <c r="F1923" s="151">
        <v>605</v>
      </c>
      <c r="G1923" s="612"/>
    </row>
    <row r="1924" spans="1:7" s="177" customFormat="1" ht="60" x14ac:dyDescent="0.25">
      <c r="A1924" s="277">
        <f t="shared" si="195"/>
        <v>1687</v>
      </c>
      <c r="B1924" s="341" t="s">
        <v>4276</v>
      </c>
      <c r="C1924" s="149">
        <v>4034</v>
      </c>
      <c r="D1924" s="296" t="s">
        <v>4277</v>
      </c>
      <c r="E1924" s="144" t="s">
        <v>4294</v>
      </c>
      <c r="F1924" s="151">
        <v>605</v>
      </c>
      <c r="G1924" s="612"/>
    </row>
    <row r="1925" spans="1:7" s="177" customFormat="1" ht="45" x14ac:dyDescent="0.25">
      <c r="A1925" s="277">
        <f t="shared" si="195"/>
        <v>1688</v>
      </c>
      <c r="B1925" s="341" t="s">
        <v>4278</v>
      </c>
      <c r="C1925" s="149">
        <v>4039</v>
      </c>
      <c r="D1925" s="296" t="s">
        <v>4279</v>
      </c>
      <c r="E1925" s="144" t="s">
        <v>4294</v>
      </c>
      <c r="F1925" s="151">
        <v>605</v>
      </c>
      <c r="G1925" s="612"/>
    </row>
    <row r="1926" spans="1:7" s="177" customFormat="1" ht="75" x14ac:dyDescent="0.25">
      <c r="A1926" s="277">
        <f t="shared" si="195"/>
        <v>1689</v>
      </c>
      <c r="B1926" s="341" t="s">
        <v>4280</v>
      </c>
      <c r="C1926" s="149">
        <v>4030</v>
      </c>
      <c r="D1926" s="296" t="s">
        <v>4281</v>
      </c>
      <c r="E1926" s="144" t="s">
        <v>4294</v>
      </c>
      <c r="F1926" s="151">
        <v>605</v>
      </c>
      <c r="G1926" s="612"/>
    </row>
    <row r="1927" spans="1:7" s="177" customFormat="1" ht="30" x14ac:dyDescent="0.25">
      <c r="A1927" s="277">
        <f t="shared" si="195"/>
        <v>1690</v>
      </c>
      <c r="B1927" s="358"/>
      <c r="C1927" s="303"/>
      <c r="D1927" s="300" t="s">
        <v>238</v>
      </c>
      <c r="E1927" s="300"/>
      <c r="F1927" s="305"/>
      <c r="G1927" s="612"/>
    </row>
    <row r="1928" spans="1:7" s="177" customFormat="1" ht="60" x14ac:dyDescent="0.25">
      <c r="A1928" s="277">
        <f t="shared" si="195"/>
        <v>1691</v>
      </c>
      <c r="B1928" s="343" t="s">
        <v>4282</v>
      </c>
      <c r="C1928" s="149">
        <v>4040</v>
      </c>
      <c r="D1928" s="143" t="s">
        <v>4283</v>
      </c>
      <c r="E1928" s="144" t="s">
        <v>4294</v>
      </c>
      <c r="F1928" s="151">
        <v>495</v>
      </c>
      <c r="G1928" s="612"/>
    </row>
    <row r="1929" spans="1:7" s="177" customFormat="1" ht="60" x14ac:dyDescent="0.25">
      <c r="A1929" s="277">
        <f t="shared" si="195"/>
        <v>1692</v>
      </c>
      <c r="B1929" s="343" t="s">
        <v>4284</v>
      </c>
      <c r="C1929" s="149">
        <v>4041</v>
      </c>
      <c r="D1929" s="143" t="s">
        <v>4285</v>
      </c>
      <c r="E1929" s="144" t="s">
        <v>4294</v>
      </c>
      <c r="F1929" s="151">
        <v>990</v>
      </c>
      <c r="G1929" s="612"/>
    </row>
    <row r="1930" spans="1:7" s="177" customFormat="1" ht="60" x14ac:dyDescent="0.25">
      <c r="A1930" s="277">
        <f t="shared" si="195"/>
        <v>1693</v>
      </c>
      <c r="B1930" s="343" t="s">
        <v>4286</v>
      </c>
      <c r="C1930" s="149">
        <v>4042</v>
      </c>
      <c r="D1930" s="143" t="s">
        <v>4287</v>
      </c>
      <c r="E1930" s="144" t="s">
        <v>4294</v>
      </c>
      <c r="F1930" s="151">
        <v>990</v>
      </c>
      <c r="G1930" s="612"/>
    </row>
    <row r="1931" spans="1:7" s="177" customFormat="1" ht="45" x14ac:dyDescent="0.25">
      <c r="A1931" s="277">
        <f t="shared" si="195"/>
        <v>1694</v>
      </c>
      <c r="B1931" s="343" t="s">
        <v>4288</v>
      </c>
      <c r="C1931" s="149">
        <v>4043</v>
      </c>
      <c r="D1931" s="143" t="s">
        <v>4289</v>
      </c>
      <c r="E1931" s="144" t="s">
        <v>4294</v>
      </c>
      <c r="F1931" s="151">
        <v>495</v>
      </c>
      <c r="G1931" s="612"/>
    </row>
    <row r="1932" spans="1:7" s="177" customFormat="1" ht="30" x14ac:dyDescent="0.25">
      <c r="A1932" s="277">
        <f t="shared" si="195"/>
        <v>1695</v>
      </c>
      <c r="B1932" s="341" t="s">
        <v>4290</v>
      </c>
      <c r="C1932" s="149">
        <v>4045</v>
      </c>
      <c r="D1932" s="296" t="s">
        <v>4291</v>
      </c>
      <c r="E1932" s="144" t="s">
        <v>4294</v>
      </c>
      <c r="F1932" s="151">
        <v>495</v>
      </c>
      <c r="G1932" s="612"/>
    </row>
    <row r="1933" spans="1:7" s="177" customFormat="1" ht="75" x14ac:dyDescent="0.25">
      <c r="A1933" s="277">
        <f t="shared" si="195"/>
        <v>1696</v>
      </c>
      <c r="B1933" s="343" t="s">
        <v>5108</v>
      </c>
      <c r="C1933" s="149">
        <v>4044</v>
      </c>
      <c r="D1933" s="247" t="s">
        <v>5111</v>
      </c>
      <c r="E1933" s="144" t="s">
        <v>4294</v>
      </c>
      <c r="F1933" s="151">
        <v>495</v>
      </c>
      <c r="G1933" s="612"/>
    </row>
    <row r="1934" spans="1:7" s="177" customFormat="1" ht="60" x14ac:dyDescent="0.25">
      <c r="A1934" s="277">
        <f t="shared" si="195"/>
        <v>1697</v>
      </c>
      <c r="B1934" s="341" t="s">
        <v>5109</v>
      </c>
      <c r="C1934" s="149">
        <v>4047</v>
      </c>
      <c r="D1934" s="247" t="s">
        <v>5110</v>
      </c>
      <c r="E1934" s="144" t="s">
        <v>4294</v>
      </c>
      <c r="F1934" s="151">
        <v>495</v>
      </c>
      <c r="G1934" s="612"/>
    </row>
    <row r="1935" spans="1:7" s="177" customFormat="1" ht="30" x14ac:dyDescent="0.25">
      <c r="A1935" s="277"/>
      <c r="B1935" s="341"/>
      <c r="C1935" s="149"/>
      <c r="D1935" s="300" t="s">
        <v>587</v>
      </c>
      <c r="E1935" s="144" t="s">
        <v>4294</v>
      </c>
      <c r="F1935" s="151"/>
      <c r="G1935" s="612"/>
    </row>
    <row r="1936" spans="1:7" s="177" customFormat="1" ht="30" x14ac:dyDescent="0.25">
      <c r="A1936" s="277">
        <f>A1934+1</f>
        <v>1698</v>
      </c>
      <c r="B1936" s="341" t="s">
        <v>588</v>
      </c>
      <c r="C1936" s="149">
        <v>6736</v>
      </c>
      <c r="D1936" s="143" t="s">
        <v>1524</v>
      </c>
      <c r="E1936" s="144" t="s">
        <v>4294</v>
      </c>
      <c r="F1936" s="151">
        <v>550</v>
      </c>
      <c r="G1936" s="612"/>
    </row>
    <row r="1937" spans="1:7" s="177" customFormat="1" ht="30" x14ac:dyDescent="0.25">
      <c r="A1937" s="277">
        <f t="shared" si="195"/>
        <v>1699</v>
      </c>
      <c r="B1937" s="341" t="s">
        <v>224</v>
      </c>
      <c r="C1937" s="149">
        <v>6737</v>
      </c>
      <c r="D1937" s="143" t="s">
        <v>1516</v>
      </c>
      <c r="E1937" s="144" t="s">
        <v>4294</v>
      </c>
      <c r="F1937" s="151">
        <v>440</v>
      </c>
      <c r="G1937" s="612"/>
    </row>
    <row r="1938" spans="1:7" s="177" customFormat="1" ht="30" x14ac:dyDescent="0.25">
      <c r="A1938" s="277">
        <f t="shared" si="195"/>
        <v>1700</v>
      </c>
      <c r="B1938" s="341" t="s">
        <v>589</v>
      </c>
      <c r="C1938" s="149">
        <v>6738</v>
      </c>
      <c r="D1938" s="143" t="s">
        <v>1525</v>
      </c>
      <c r="E1938" s="144" t="s">
        <v>4294</v>
      </c>
      <c r="F1938" s="151">
        <v>715</v>
      </c>
      <c r="G1938" s="612"/>
    </row>
    <row r="1939" spans="1:7" s="177" customFormat="1" ht="30" x14ac:dyDescent="0.25">
      <c r="A1939" s="277">
        <f t="shared" si="195"/>
        <v>1701</v>
      </c>
      <c r="B1939" s="341" t="s">
        <v>590</v>
      </c>
      <c r="C1939" s="149">
        <v>6739</v>
      </c>
      <c r="D1939" s="143" t="s">
        <v>1526</v>
      </c>
      <c r="E1939" s="144" t="s">
        <v>4294</v>
      </c>
      <c r="F1939" s="151">
        <v>750</v>
      </c>
      <c r="G1939" s="612"/>
    </row>
    <row r="1940" spans="1:7" s="177" customFormat="1" ht="60" x14ac:dyDescent="0.25">
      <c r="A1940" s="277">
        <f t="shared" si="195"/>
        <v>1702</v>
      </c>
      <c r="B1940" s="341" t="s">
        <v>591</v>
      </c>
      <c r="C1940" s="149">
        <v>6740</v>
      </c>
      <c r="D1940" s="143" t="s">
        <v>1527</v>
      </c>
      <c r="E1940" s="144" t="s">
        <v>4294</v>
      </c>
      <c r="F1940" s="151">
        <v>935</v>
      </c>
      <c r="G1940" s="612"/>
    </row>
    <row r="1941" spans="1:7" s="177" customFormat="1" ht="30" x14ac:dyDescent="0.25">
      <c r="A1941" s="277">
        <f t="shared" si="195"/>
        <v>1703</v>
      </c>
      <c r="B1941" s="341" t="s">
        <v>592</v>
      </c>
      <c r="C1941" s="149">
        <v>6743</v>
      </c>
      <c r="D1941" s="143" t="s">
        <v>1528</v>
      </c>
      <c r="E1941" s="144" t="s">
        <v>4294</v>
      </c>
      <c r="F1941" s="151">
        <v>715</v>
      </c>
      <c r="G1941" s="612"/>
    </row>
    <row r="1942" spans="1:7" s="177" customFormat="1" x14ac:dyDescent="0.25">
      <c r="A1942" s="149"/>
      <c r="B1942" s="799" t="s">
        <v>239</v>
      </c>
      <c r="C1942" s="799"/>
      <c r="D1942" s="799"/>
      <c r="E1942" s="309"/>
      <c r="F1942" s="151"/>
      <c r="G1942" s="612"/>
    </row>
    <row r="1943" spans="1:7" s="177" customFormat="1" ht="28.5" x14ac:dyDescent="0.25">
      <c r="A1943" s="286" t="s">
        <v>4792</v>
      </c>
      <c r="B1943" s="360" t="s">
        <v>4831</v>
      </c>
      <c r="C1943" s="311" t="s">
        <v>4832</v>
      </c>
      <c r="D1943" s="276" t="s">
        <v>126</v>
      </c>
      <c r="E1943" s="249" t="s">
        <v>867</v>
      </c>
      <c r="F1943" s="288" t="s">
        <v>4</v>
      </c>
      <c r="G1943" s="612"/>
    </row>
    <row r="1944" spans="1:7" s="177" customFormat="1" x14ac:dyDescent="0.25">
      <c r="A1944" s="149"/>
      <c r="B1944" s="348"/>
      <c r="C1944" s="312"/>
      <c r="D1944" s="309" t="s">
        <v>240</v>
      </c>
      <c r="E1944" s="309"/>
      <c r="F1944" s="151"/>
      <c r="G1944" s="612"/>
    </row>
    <row r="1945" spans="1:7" s="177" customFormat="1" ht="30" x14ac:dyDescent="0.25">
      <c r="A1945" s="149">
        <f>A1941+1</f>
        <v>1704</v>
      </c>
      <c r="B1945" s="361" t="s">
        <v>4555</v>
      </c>
      <c r="C1945" s="312">
        <v>1491</v>
      </c>
      <c r="D1945" s="313" t="s">
        <v>5040</v>
      </c>
      <c r="E1945" s="297" t="s">
        <v>2851</v>
      </c>
      <c r="F1945" s="151">
        <v>1000</v>
      </c>
      <c r="G1945" s="616"/>
    </row>
    <row r="1946" spans="1:7" s="177" customFormat="1" ht="30" x14ac:dyDescent="0.25">
      <c r="A1946" s="149">
        <f>A1945+1</f>
        <v>1705</v>
      </c>
      <c r="B1946" s="361" t="s">
        <v>4556</v>
      </c>
      <c r="C1946" s="312">
        <v>1492</v>
      </c>
      <c r="D1946" s="143" t="s">
        <v>1477</v>
      </c>
      <c r="E1946" s="297" t="s">
        <v>2851</v>
      </c>
      <c r="F1946" s="151">
        <v>1000</v>
      </c>
      <c r="G1946" s="616"/>
    </row>
    <row r="1947" spans="1:7" s="177" customFormat="1" ht="30" x14ac:dyDescent="0.25">
      <c r="A1947" s="149">
        <f t="shared" ref="A1947:A1985" si="196">A1946+1</f>
        <v>1706</v>
      </c>
      <c r="B1947" s="348" t="s">
        <v>1503</v>
      </c>
      <c r="C1947" s="312" t="s">
        <v>265</v>
      </c>
      <c r="D1947" s="143" t="s">
        <v>1502</v>
      </c>
      <c r="E1947" s="297" t="s">
        <v>2851</v>
      </c>
      <c r="F1947" s="151">
        <v>1000</v>
      </c>
      <c r="G1947" s="616"/>
    </row>
    <row r="1948" spans="1:7" s="177" customFormat="1" ht="30" x14ac:dyDescent="0.25">
      <c r="A1948" s="149">
        <f t="shared" si="196"/>
        <v>1707</v>
      </c>
      <c r="B1948" s="361" t="s">
        <v>4557</v>
      </c>
      <c r="C1948" s="312" t="s">
        <v>241</v>
      </c>
      <c r="D1948" s="143" t="s">
        <v>1478</v>
      </c>
      <c r="E1948" s="297" t="s">
        <v>2851</v>
      </c>
      <c r="F1948" s="151">
        <v>1000</v>
      </c>
      <c r="G1948" s="616"/>
    </row>
    <row r="1949" spans="1:7" s="177" customFormat="1" ht="30" x14ac:dyDescent="0.25">
      <c r="A1949" s="149">
        <f t="shared" si="196"/>
        <v>1708</v>
      </c>
      <c r="B1949" s="361" t="s">
        <v>4558</v>
      </c>
      <c r="C1949" s="312" t="s">
        <v>268</v>
      </c>
      <c r="D1949" s="143" t="s">
        <v>1506</v>
      </c>
      <c r="E1949" s="297" t="s">
        <v>2851</v>
      </c>
      <c r="F1949" s="151">
        <v>1000</v>
      </c>
      <c r="G1949" s="616"/>
    </row>
    <row r="1950" spans="1:7" s="177" customFormat="1" ht="30" x14ac:dyDescent="0.25">
      <c r="A1950" s="149">
        <f t="shared" si="196"/>
        <v>1709</v>
      </c>
      <c r="B1950" s="361" t="s">
        <v>4559</v>
      </c>
      <c r="C1950" s="312" t="s">
        <v>242</v>
      </c>
      <c r="D1950" s="143" t="s">
        <v>1479</v>
      </c>
      <c r="E1950" s="297" t="s">
        <v>2851</v>
      </c>
      <c r="F1950" s="151">
        <v>1000</v>
      </c>
      <c r="G1950" s="616"/>
    </row>
    <row r="1951" spans="1:7" s="177" customFormat="1" ht="45" x14ac:dyDescent="0.25">
      <c r="A1951" s="149">
        <f t="shared" si="196"/>
        <v>1710</v>
      </c>
      <c r="B1951" s="168" t="s">
        <v>5706</v>
      </c>
      <c r="C1951" s="144">
        <v>8911</v>
      </c>
      <c r="D1951" s="269" t="s">
        <v>4911</v>
      </c>
      <c r="E1951" s="144" t="s">
        <v>4294</v>
      </c>
      <c r="F1951" s="151">
        <v>1000</v>
      </c>
      <c r="G1951" s="616"/>
    </row>
    <row r="1952" spans="1:7" s="177" customFormat="1" ht="30" x14ac:dyDescent="0.25">
      <c r="A1952" s="149">
        <f t="shared" si="196"/>
        <v>1711</v>
      </c>
      <c r="B1952" s="361" t="s">
        <v>4560</v>
      </c>
      <c r="C1952" s="312" t="s">
        <v>269</v>
      </c>
      <c r="D1952" s="143" t="s">
        <v>1479</v>
      </c>
      <c r="E1952" s="297" t="s">
        <v>2851</v>
      </c>
      <c r="F1952" s="151">
        <v>1000</v>
      </c>
      <c r="G1952" s="616"/>
    </row>
    <row r="1953" spans="1:7" s="177" customFormat="1" ht="30" x14ac:dyDescent="0.25">
      <c r="A1953" s="149">
        <f t="shared" si="196"/>
        <v>1712</v>
      </c>
      <c r="B1953" s="361" t="s">
        <v>4561</v>
      </c>
      <c r="C1953" s="312" t="s">
        <v>243</v>
      </c>
      <c r="D1953" s="143" t="s">
        <v>1480</v>
      </c>
      <c r="E1953" s="297" t="s">
        <v>2851</v>
      </c>
      <c r="F1953" s="151">
        <v>1000</v>
      </c>
      <c r="G1953" s="616"/>
    </row>
    <row r="1954" spans="1:7" s="177" customFormat="1" ht="30" x14ac:dyDescent="0.25">
      <c r="A1954" s="149">
        <f t="shared" si="196"/>
        <v>1713</v>
      </c>
      <c r="B1954" s="361" t="s">
        <v>4562</v>
      </c>
      <c r="C1954" s="312" t="s">
        <v>244</v>
      </c>
      <c r="D1954" s="143" t="s">
        <v>1481</v>
      </c>
      <c r="E1954" s="297" t="s">
        <v>2851</v>
      </c>
      <c r="F1954" s="151">
        <v>1000</v>
      </c>
      <c r="G1954" s="616"/>
    </row>
    <row r="1955" spans="1:7" s="177" customFormat="1" ht="30" x14ac:dyDescent="0.25">
      <c r="A1955" s="149">
        <f t="shared" si="196"/>
        <v>1714</v>
      </c>
      <c r="B1955" s="361" t="s">
        <v>4563</v>
      </c>
      <c r="C1955" s="312" t="s">
        <v>245</v>
      </c>
      <c r="D1955" s="143" t="s">
        <v>1482</v>
      </c>
      <c r="E1955" s="297" t="s">
        <v>2851</v>
      </c>
      <c r="F1955" s="151">
        <v>1000</v>
      </c>
      <c r="G1955" s="616"/>
    </row>
    <row r="1956" spans="1:7" s="177" customFormat="1" ht="30" x14ac:dyDescent="0.25">
      <c r="A1956" s="149">
        <f>A1955+1</f>
        <v>1715</v>
      </c>
      <c r="B1956" s="361" t="s">
        <v>5654</v>
      </c>
      <c r="C1956" s="312" t="s">
        <v>5660</v>
      </c>
      <c r="D1956" s="143" t="s">
        <v>5655</v>
      </c>
      <c r="E1956" s="297" t="s">
        <v>2851</v>
      </c>
      <c r="F1956" s="151">
        <v>1000</v>
      </c>
      <c r="G1956" s="616"/>
    </row>
    <row r="1957" spans="1:7" s="177" customFormat="1" ht="30" x14ac:dyDescent="0.25">
      <c r="A1957" s="149">
        <f>A1956+1</f>
        <v>1716</v>
      </c>
      <c r="B1957" s="361" t="s">
        <v>4564</v>
      </c>
      <c r="C1957" s="312" t="s">
        <v>246</v>
      </c>
      <c r="D1957" s="143" t="s">
        <v>1483</v>
      </c>
      <c r="E1957" s="297" t="s">
        <v>2851</v>
      </c>
      <c r="F1957" s="151">
        <v>1000</v>
      </c>
      <c r="G1957" s="616"/>
    </row>
    <row r="1958" spans="1:7" s="177" customFormat="1" ht="30" x14ac:dyDescent="0.25">
      <c r="A1958" s="149">
        <f t="shared" si="196"/>
        <v>1717</v>
      </c>
      <c r="B1958" s="361" t="s">
        <v>4565</v>
      </c>
      <c r="C1958" s="312" t="s">
        <v>247</v>
      </c>
      <c r="D1958" s="143" t="s">
        <v>1484</v>
      </c>
      <c r="E1958" s="297" t="s">
        <v>2851</v>
      </c>
      <c r="F1958" s="151">
        <v>1000</v>
      </c>
      <c r="G1958" s="616"/>
    </row>
    <row r="1959" spans="1:7" s="177" customFormat="1" ht="30" x14ac:dyDescent="0.25">
      <c r="A1959" s="149">
        <f t="shared" si="196"/>
        <v>1718</v>
      </c>
      <c r="B1959" s="361" t="s">
        <v>4566</v>
      </c>
      <c r="C1959" s="312" t="s">
        <v>248</v>
      </c>
      <c r="D1959" s="143" t="s">
        <v>1485</v>
      </c>
      <c r="E1959" s="297" t="s">
        <v>2851</v>
      </c>
      <c r="F1959" s="151">
        <v>1000</v>
      </c>
      <c r="G1959" s="616"/>
    </row>
    <row r="1960" spans="1:7" s="177" customFormat="1" ht="30" x14ac:dyDescent="0.25">
      <c r="A1960" s="149">
        <f t="shared" si="196"/>
        <v>1719</v>
      </c>
      <c r="B1960" s="361" t="s">
        <v>4567</v>
      </c>
      <c r="C1960" s="312" t="s">
        <v>249</v>
      </c>
      <c r="D1960" s="143" t="s">
        <v>1486</v>
      </c>
      <c r="E1960" s="297" t="s">
        <v>2851</v>
      </c>
      <c r="F1960" s="151">
        <v>1000</v>
      </c>
      <c r="G1960" s="616"/>
    </row>
    <row r="1961" spans="1:7" s="177" customFormat="1" ht="30" x14ac:dyDescent="0.25">
      <c r="A1961" s="149">
        <f t="shared" si="196"/>
        <v>1720</v>
      </c>
      <c r="B1961" s="361" t="s">
        <v>4568</v>
      </c>
      <c r="C1961" s="312" t="s">
        <v>250</v>
      </c>
      <c r="D1961" s="143" t="s">
        <v>1487</v>
      </c>
      <c r="E1961" s="297" t="s">
        <v>2851</v>
      </c>
      <c r="F1961" s="151">
        <v>1000</v>
      </c>
      <c r="G1961" s="616"/>
    </row>
    <row r="1962" spans="1:7" s="177" customFormat="1" ht="30" x14ac:dyDescent="0.25">
      <c r="A1962" s="149">
        <f t="shared" si="196"/>
        <v>1721</v>
      </c>
      <c r="B1962" s="361" t="s">
        <v>4569</v>
      </c>
      <c r="C1962" s="312" t="s">
        <v>251</v>
      </c>
      <c r="D1962" s="143" t="s">
        <v>1488</v>
      </c>
      <c r="E1962" s="297" t="s">
        <v>2851</v>
      </c>
      <c r="F1962" s="151">
        <v>1000</v>
      </c>
      <c r="G1962" s="616"/>
    </row>
    <row r="1963" spans="1:7" s="177" customFormat="1" ht="30" x14ac:dyDescent="0.25">
      <c r="A1963" s="149">
        <f t="shared" si="196"/>
        <v>1722</v>
      </c>
      <c r="B1963" s="361" t="s">
        <v>4570</v>
      </c>
      <c r="C1963" s="312" t="s">
        <v>252</v>
      </c>
      <c r="D1963" s="143" t="s">
        <v>1489</v>
      </c>
      <c r="E1963" s="297" t="s">
        <v>2851</v>
      </c>
      <c r="F1963" s="151">
        <v>1000</v>
      </c>
      <c r="G1963" s="616"/>
    </row>
    <row r="1964" spans="1:7" s="177" customFormat="1" ht="30" x14ac:dyDescent="0.25">
      <c r="A1964" s="149">
        <f t="shared" si="196"/>
        <v>1723</v>
      </c>
      <c r="B1964" s="361" t="s">
        <v>4571</v>
      </c>
      <c r="C1964" s="312" t="s">
        <v>253</v>
      </c>
      <c r="D1964" s="143" t="s">
        <v>1490</v>
      </c>
      <c r="E1964" s="297" t="s">
        <v>2851</v>
      </c>
      <c r="F1964" s="151">
        <v>1000</v>
      </c>
      <c r="G1964" s="616"/>
    </row>
    <row r="1965" spans="1:7" s="177" customFormat="1" ht="30" x14ac:dyDescent="0.25">
      <c r="A1965" s="149">
        <f t="shared" si="196"/>
        <v>1724</v>
      </c>
      <c r="B1965" s="361" t="s">
        <v>4572</v>
      </c>
      <c r="C1965" s="312" t="s">
        <v>254</v>
      </c>
      <c r="D1965" s="143" t="s">
        <v>1491</v>
      </c>
      <c r="E1965" s="297" t="s">
        <v>2851</v>
      </c>
      <c r="F1965" s="151">
        <v>1000</v>
      </c>
      <c r="G1965" s="616"/>
    </row>
    <row r="1966" spans="1:7" s="177" customFormat="1" ht="30" x14ac:dyDescent="0.25">
      <c r="A1966" s="149">
        <f t="shared" si="196"/>
        <v>1725</v>
      </c>
      <c r="B1966" s="361" t="s">
        <v>4573</v>
      </c>
      <c r="C1966" s="312" t="s">
        <v>266</v>
      </c>
      <c r="D1966" s="143" t="s">
        <v>1504</v>
      </c>
      <c r="E1966" s="297" t="s">
        <v>2851</v>
      </c>
      <c r="F1966" s="151">
        <v>1000</v>
      </c>
      <c r="G1966" s="616"/>
    </row>
    <row r="1967" spans="1:7" s="177" customFormat="1" ht="30" x14ac:dyDescent="0.25">
      <c r="A1967" s="149">
        <f t="shared" si="196"/>
        <v>1726</v>
      </c>
      <c r="B1967" s="361" t="s">
        <v>4574</v>
      </c>
      <c r="C1967" s="312" t="s">
        <v>256</v>
      </c>
      <c r="D1967" s="143" t="s">
        <v>1493</v>
      </c>
      <c r="E1967" s="297" t="s">
        <v>2851</v>
      </c>
      <c r="F1967" s="151">
        <v>1000</v>
      </c>
      <c r="G1967" s="616"/>
    </row>
    <row r="1968" spans="1:7" s="177" customFormat="1" ht="30" x14ac:dyDescent="0.25">
      <c r="A1968" s="149">
        <f t="shared" si="196"/>
        <v>1727</v>
      </c>
      <c r="B1968" s="361" t="s">
        <v>4575</v>
      </c>
      <c r="C1968" s="312" t="s">
        <v>257</v>
      </c>
      <c r="D1968" s="143" t="s">
        <v>1494</v>
      </c>
      <c r="E1968" s="297" t="s">
        <v>2851</v>
      </c>
      <c r="F1968" s="151">
        <v>1000</v>
      </c>
      <c r="G1968" s="616"/>
    </row>
    <row r="1969" spans="1:7" s="177" customFormat="1" ht="45" x14ac:dyDescent="0.25">
      <c r="A1969" s="149">
        <f t="shared" si="196"/>
        <v>1728</v>
      </c>
      <c r="B1969" s="361" t="s">
        <v>4576</v>
      </c>
      <c r="C1969" s="312" t="s">
        <v>258</v>
      </c>
      <c r="D1969" s="143" t="s">
        <v>1495</v>
      </c>
      <c r="E1969" s="297" t="s">
        <v>2851</v>
      </c>
      <c r="F1969" s="151">
        <v>2430</v>
      </c>
      <c r="G1969" s="616"/>
    </row>
    <row r="1970" spans="1:7" s="177" customFormat="1" ht="45" x14ac:dyDescent="0.25">
      <c r="A1970" s="149">
        <f t="shared" si="196"/>
        <v>1729</v>
      </c>
      <c r="B1970" s="361" t="s">
        <v>4577</v>
      </c>
      <c r="C1970" s="312" t="s">
        <v>270</v>
      </c>
      <c r="D1970" s="143" t="s">
        <v>1507</v>
      </c>
      <c r="E1970" s="297" t="s">
        <v>2851</v>
      </c>
      <c r="F1970" s="151">
        <v>1000</v>
      </c>
      <c r="G1970" s="616"/>
    </row>
    <row r="1971" spans="1:7" s="177" customFormat="1" ht="30" x14ac:dyDescent="0.25">
      <c r="A1971" s="149">
        <f t="shared" si="196"/>
        <v>1730</v>
      </c>
      <c r="B1971" s="361" t="s">
        <v>4578</v>
      </c>
      <c r="C1971" s="312" t="s">
        <v>259</v>
      </c>
      <c r="D1971" s="143" t="s">
        <v>1496</v>
      </c>
      <c r="E1971" s="297" t="s">
        <v>2851</v>
      </c>
      <c r="F1971" s="151">
        <v>1000</v>
      </c>
      <c r="G1971" s="616"/>
    </row>
    <row r="1972" spans="1:7" s="177" customFormat="1" ht="30" x14ac:dyDescent="0.25">
      <c r="A1972" s="149">
        <f t="shared" si="196"/>
        <v>1731</v>
      </c>
      <c r="B1972" s="361" t="s">
        <v>4579</v>
      </c>
      <c r="C1972" s="312" t="s">
        <v>260</v>
      </c>
      <c r="D1972" s="143" t="s">
        <v>1497</v>
      </c>
      <c r="E1972" s="297" t="s">
        <v>2851</v>
      </c>
      <c r="F1972" s="151">
        <v>1000</v>
      </c>
      <c r="G1972" s="616"/>
    </row>
    <row r="1973" spans="1:7" s="177" customFormat="1" ht="30" x14ac:dyDescent="0.25">
      <c r="A1973" s="149">
        <f t="shared" si="196"/>
        <v>1732</v>
      </c>
      <c r="B1973" s="361" t="s">
        <v>4580</v>
      </c>
      <c r="C1973" s="312" t="s">
        <v>261</v>
      </c>
      <c r="D1973" s="143" t="s">
        <v>1498</v>
      </c>
      <c r="E1973" s="297" t="s">
        <v>2851</v>
      </c>
      <c r="F1973" s="151">
        <v>1000</v>
      </c>
      <c r="G1973" s="616"/>
    </row>
    <row r="1974" spans="1:7" s="177" customFormat="1" ht="45" x14ac:dyDescent="0.25">
      <c r="A1974" s="149">
        <f t="shared" si="196"/>
        <v>1733</v>
      </c>
      <c r="B1974" s="361" t="s">
        <v>4581</v>
      </c>
      <c r="C1974" s="312" t="s">
        <v>262</v>
      </c>
      <c r="D1974" s="143" t="s">
        <v>1499</v>
      </c>
      <c r="E1974" s="297" t="s">
        <v>2851</v>
      </c>
      <c r="F1974" s="151">
        <v>1000</v>
      </c>
      <c r="G1974" s="616"/>
    </row>
    <row r="1975" spans="1:7" s="177" customFormat="1" ht="45" x14ac:dyDescent="0.25">
      <c r="A1975" s="149">
        <f t="shared" si="196"/>
        <v>1734</v>
      </c>
      <c r="B1975" s="361" t="s">
        <v>4582</v>
      </c>
      <c r="C1975" s="312" t="s">
        <v>272</v>
      </c>
      <c r="D1975" s="143" t="s">
        <v>1509</v>
      </c>
      <c r="E1975" s="297" t="s">
        <v>2851</v>
      </c>
      <c r="F1975" s="151">
        <v>1000</v>
      </c>
      <c r="G1975" s="616"/>
    </row>
    <row r="1976" spans="1:7" s="177" customFormat="1" ht="30" x14ac:dyDescent="0.25">
      <c r="A1976" s="149">
        <f t="shared" si="196"/>
        <v>1735</v>
      </c>
      <c r="B1976" s="361" t="s">
        <v>4583</v>
      </c>
      <c r="C1976" s="312" t="s">
        <v>263</v>
      </c>
      <c r="D1976" s="143" t="s">
        <v>1500</v>
      </c>
      <c r="E1976" s="297" t="s">
        <v>2851</v>
      </c>
      <c r="F1976" s="151">
        <v>1000</v>
      </c>
      <c r="G1976" s="616"/>
    </row>
    <row r="1977" spans="1:7" s="177" customFormat="1" ht="45" x14ac:dyDescent="0.25">
      <c r="A1977" s="149">
        <f t="shared" si="196"/>
        <v>1736</v>
      </c>
      <c r="B1977" s="361" t="s">
        <v>4584</v>
      </c>
      <c r="C1977" s="312" t="s">
        <v>271</v>
      </c>
      <c r="D1977" s="143" t="s">
        <v>1508</v>
      </c>
      <c r="E1977" s="297" t="s">
        <v>2851</v>
      </c>
      <c r="F1977" s="151">
        <v>1000</v>
      </c>
      <c r="G1977" s="616"/>
    </row>
    <row r="1978" spans="1:7" s="177" customFormat="1" ht="45" x14ac:dyDescent="0.25">
      <c r="A1978" s="149">
        <f t="shared" si="196"/>
        <v>1737</v>
      </c>
      <c r="B1978" s="361" t="s">
        <v>4585</v>
      </c>
      <c r="C1978" s="312" t="s">
        <v>273</v>
      </c>
      <c r="D1978" s="143" t="s">
        <v>1510</v>
      </c>
      <c r="E1978" s="297" t="s">
        <v>2851</v>
      </c>
      <c r="F1978" s="151">
        <v>1430</v>
      </c>
      <c r="G1978" s="616"/>
    </row>
    <row r="1979" spans="1:7" s="177" customFormat="1" x14ac:dyDescent="0.25">
      <c r="A1979" s="149">
        <f t="shared" si="196"/>
        <v>1738</v>
      </c>
      <c r="B1979" s="361" t="s">
        <v>4586</v>
      </c>
      <c r="C1979" s="312" t="s">
        <v>275</v>
      </c>
      <c r="D1979" s="148" t="s">
        <v>1512</v>
      </c>
      <c r="E1979" s="297" t="s">
        <v>2851</v>
      </c>
      <c r="F1979" s="151">
        <v>1000</v>
      </c>
      <c r="G1979" s="616"/>
    </row>
    <row r="1980" spans="1:7" s="177" customFormat="1" ht="30" x14ac:dyDescent="0.25">
      <c r="A1980" s="149">
        <f t="shared" si="196"/>
        <v>1739</v>
      </c>
      <c r="B1980" s="361" t="s">
        <v>4587</v>
      </c>
      <c r="C1980" s="312" t="s">
        <v>264</v>
      </c>
      <c r="D1980" s="143" t="s">
        <v>1501</v>
      </c>
      <c r="E1980" s="297" t="s">
        <v>2851</v>
      </c>
      <c r="F1980" s="151">
        <v>1000</v>
      </c>
      <c r="G1980" s="616"/>
    </row>
    <row r="1981" spans="1:7" s="177" customFormat="1" ht="30" x14ac:dyDescent="0.25">
      <c r="A1981" s="149">
        <f t="shared" si="196"/>
        <v>1740</v>
      </c>
      <c r="B1981" s="361" t="s">
        <v>4588</v>
      </c>
      <c r="C1981" s="312" t="s">
        <v>274</v>
      </c>
      <c r="D1981" s="143" t="s">
        <v>1511</v>
      </c>
      <c r="E1981" s="297" t="s">
        <v>2851</v>
      </c>
      <c r="F1981" s="151">
        <v>2430</v>
      </c>
      <c r="G1981" s="616"/>
    </row>
    <row r="1982" spans="1:7" s="177" customFormat="1" ht="30" x14ac:dyDescent="0.25">
      <c r="A1982" s="149">
        <f t="shared" si="196"/>
        <v>1741</v>
      </c>
      <c r="B1982" s="361" t="s">
        <v>4589</v>
      </c>
      <c r="C1982" s="312" t="s">
        <v>267</v>
      </c>
      <c r="D1982" s="143" t="s">
        <v>1505</v>
      </c>
      <c r="E1982" s="297" t="s">
        <v>2851</v>
      </c>
      <c r="F1982" s="151">
        <v>1000</v>
      </c>
      <c r="G1982" s="616"/>
    </row>
    <row r="1983" spans="1:7" s="177" customFormat="1" x14ac:dyDescent="0.25">
      <c r="A1983" s="149">
        <f t="shared" si="196"/>
        <v>1742</v>
      </c>
      <c r="B1983" s="361" t="s">
        <v>4590</v>
      </c>
      <c r="C1983" s="312" t="s">
        <v>277</v>
      </c>
      <c r="D1983" s="148" t="s">
        <v>1513</v>
      </c>
      <c r="E1983" s="297" t="s">
        <v>2851</v>
      </c>
      <c r="F1983" s="151">
        <v>1000</v>
      </c>
      <c r="G1983" s="616"/>
    </row>
    <row r="1984" spans="1:7" s="177" customFormat="1" ht="30" x14ac:dyDescent="0.25">
      <c r="A1984" s="149">
        <f t="shared" si="196"/>
        <v>1743</v>
      </c>
      <c r="B1984" s="361" t="s">
        <v>4591</v>
      </c>
      <c r="C1984" s="312" t="s">
        <v>278</v>
      </c>
      <c r="D1984" s="228" t="s">
        <v>1514</v>
      </c>
      <c r="E1984" s="297" t="s">
        <v>2851</v>
      </c>
      <c r="F1984" s="151">
        <v>1430</v>
      </c>
      <c r="G1984" s="616"/>
    </row>
    <row r="1985" spans="1:7" s="177" customFormat="1" ht="45" x14ac:dyDescent="0.25">
      <c r="A1985" s="149">
        <f t="shared" si="196"/>
        <v>1744</v>
      </c>
      <c r="B1985" s="361" t="s">
        <v>4592</v>
      </c>
      <c r="C1985" s="312" t="s">
        <v>255</v>
      </c>
      <c r="D1985" s="143" t="s">
        <v>1492</v>
      </c>
      <c r="E1985" s="297" t="s">
        <v>2851</v>
      </c>
      <c r="F1985" s="151">
        <v>1000</v>
      </c>
      <c r="G1985" s="616"/>
    </row>
    <row r="1986" spans="1:7" s="177" customFormat="1" x14ac:dyDescent="0.25">
      <c r="A1986" s="149"/>
      <c r="B1986" s="361"/>
      <c r="C1986" s="312"/>
      <c r="D1986" s="309" t="s">
        <v>276</v>
      </c>
      <c r="E1986" s="309"/>
      <c r="F1986" s="151"/>
      <c r="G1986" s="616"/>
    </row>
    <row r="1987" spans="1:7" s="177" customFormat="1" x14ac:dyDescent="0.25">
      <c r="A1987" s="149">
        <f>A1985+1</f>
        <v>1745</v>
      </c>
      <c r="B1987" s="361" t="s">
        <v>4593</v>
      </c>
      <c r="C1987" s="312" t="s">
        <v>279</v>
      </c>
      <c r="D1987" s="143" t="s">
        <v>1515</v>
      </c>
      <c r="E1987" s="297" t="s">
        <v>2851</v>
      </c>
      <c r="F1987" s="151">
        <v>1000</v>
      </c>
      <c r="G1987" s="616"/>
    </row>
    <row r="1988" spans="1:7" s="177" customFormat="1" x14ac:dyDescent="0.25">
      <c r="A1988" s="314"/>
      <c r="B1988" s="341"/>
      <c r="C1988" s="227"/>
      <c r="D1988" s="794" t="s">
        <v>280</v>
      </c>
      <c r="E1988" s="794"/>
      <c r="F1988" s="151"/>
      <c r="G1988" s="151"/>
    </row>
    <row r="1989" spans="1:7" s="177" customFormat="1" ht="51.75" customHeight="1" x14ac:dyDescent="0.25">
      <c r="A1989" s="249" t="s">
        <v>4792</v>
      </c>
      <c r="B1989" s="352" t="s">
        <v>4833</v>
      </c>
      <c r="C1989" s="249" t="s">
        <v>4832</v>
      </c>
      <c r="D1989" s="249" t="s">
        <v>2697</v>
      </c>
      <c r="E1989" s="249" t="s">
        <v>867</v>
      </c>
      <c r="F1989" s="260" t="s">
        <v>4</v>
      </c>
      <c r="G1989" s="260" t="s">
        <v>827</v>
      </c>
    </row>
    <row r="1990" spans="1:7" s="177" customFormat="1" x14ac:dyDescent="0.25">
      <c r="A1990" s="314"/>
      <c r="B1990" s="355"/>
      <c r="C1990" s="227"/>
      <c r="D1990" s="315" t="s">
        <v>2787</v>
      </c>
      <c r="E1990" s="316"/>
      <c r="F1990" s="151"/>
      <c r="G1990" s="151"/>
    </row>
    <row r="1991" spans="1:7" s="177" customFormat="1" x14ac:dyDescent="0.25">
      <c r="A1991" s="314"/>
      <c r="B1991" s="355"/>
      <c r="C1991" s="227"/>
      <c r="D1991" s="315" t="s">
        <v>2788</v>
      </c>
      <c r="E1991" s="317"/>
      <c r="F1991" s="151"/>
      <c r="G1991" s="151"/>
    </row>
    <row r="1992" spans="1:7" s="177" customFormat="1" x14ac:dyDescent="0.25">
      <c r="A1992" s="788" t="s">
        <v>2699</v>
      </c>
      <c r="B1992" s="789"/>
      <c r="C1992" s="789"/>
      <c r="D1992" s="789"/>
      <c r="E1992" s="789"/>
      <c r="F1992" s="789"/>
      <c r="G1992" s="790"/>
    </row>
    <row r="1993" spans="1:7" s="177" customFormat="1" ht="59.25" x14ac:dyDescent="0.25">
      <c r="A1993" s="314">
        <f>A1987+1</f>
        <v>1746</v>
      </c>
      <c r="B1993" s="341" t="s">
        <v>2292</v>
      </c>
      <c r="C1993" s="149">
        <v>8125</v>
      </c>
      <c r="D1993" s="167" t="s">
        <v>5834</v>
      </c>
      <c r="E1993" s="144" t="s">
        <v>2789</v>
      </c>
      <c r="F1993" s="151">
        <v>1400</v>
      </c>
      <c r="G1993" s="318">
        <f t="shared" ref="G1993" si="197">F1993*2.5</f>
        <v>3500</v>
      </c>
    </row>
    <row r="1994" spans="1:7" s="177" customFormat="1" x14ac:dyDescent="0.25">
      <c r="A1994" s="788" t="s">
        <v>5303</v>
      </c>
      <c r="B1994" s="789"/>
      <c r="C1994" s="789"/>
      <c r="D1994" s="789"/>
      <c r="E1994" s="789"/>
      <c r="F1994" s="789"/>
      <c r="G1994" s="790"/>
    </row>
    <row r="1995" spans="1:7" s="177" customFormat="1" ht="60" x14ac:dyDescent="0.25">
      <c r="A1995" s="314">
        <f>A1993+1</f>
        <v>1747</v>
      </c>
      <c r="B1995" s="341" t="s">
        <v>2293</v>
      </c>
      <c r="C1995" s="227" t="s">
        <v>4748</v>
      </c>
      <c r="D1995" s="143" t="s">
        <v>5304</v>
      </c>
      <c r="E1995" s="144" t="s">
        <v>2789</v>
      </c>
      <c r="F1995" s="151">
        <v>6150</v>
      </c>
      <c r="G1995" s="151">
        <f>F1995*2.5</f>
        <v>15375</v>
      </c>
    </row>
    <row r="1996" spans="1:7" s="177" customFormat="1" ht="60" x14ac:dyDescent="0.25">
      <c r="A1996" s="314">
        <f>A1995+1</f>
        <v>1748</v>
      </c>
      <c r="B1996" s="341" t="s">
        <v>4949</v>
      </c>
      <c r="C1996" s="149">
        <v>8948</v>
      </c>
      <c r="D1996" s="143" t="s">
        <v>5305</v>
      </c>
      <c r="E1996" s="144" t="s">
        <v>2789</v>
      </c>
      <c r="F1996" s="151">
        <v>5400</v>
      </c>
      <c r="G1996" s="151">
        <f t="shared" ref="G1996:G2001" si="198">F1996*2.5</f>
        <v>13500</v>
      </c>
    </row>
    <row r="1997" spans="1:7" s="177" customFormat="1" ht="60" x14ac:dyDescent="0.25">
      <c r="A1997" s="314">
        <f t="shared" ref="A1997:A2001" si="199">A1996+1</f>
        <v>1749</v>
      </c>
      <c r="B1997" s="341" t="s">
        <v>4916</v>
      </c>
      <c r="C1997" s="149">
        <v>8914</v>
      </c>
      <c r="D1997" s="143" t="s">
        <v>5306</v>
      </c>
      <c r="E1997" s="144" t="s">
        <v>2789</v>
      </c>
      <c r="F1997" s="151">
        <v>5100</v>
      </c>
      <c r="G1997" s="151">
        <f t="shared" si="198"/>
        <v>12750</v>
      </c>
    </row>
    <row r="1998" spans="1:7" s="177" customFormat="1" ht="60" x14ac:dyDescent="0.25">
      <c r="A1998" s="314">
        <f t="shared" si="199"/>
        <v>1750</v>
      </c>
      <c r="B1998" s="341" t="s">
        <v>2294</v>
      </c>
      <c r="C1998" s="149">
        <v>8126</v>
      </c>
      <c r="D1998" s="143" t="s">
        <v>5307</v>
      </c>
      <c r="E1998" s="144" t="s">
        <v>2789</v>
      </c>
      <c r="F1998" s="151">
        <v>4800</v>
      </c>
      <c r="G1998" s="151">
        <f t="shared" si="198"/>
        <v>12000</v>
      </c>
    </row>
    <row r="1999" spans="1:7" s="177" customFormat="1" ht="60" x14ac:dyDescent="0.25">
      <c r="A1999" s="314">
        <f t="shared" si="199"/>
        <v>1751</v>
      </c>
      <c r="B1999" s="341" t="s">
        <v>2295</v>
      </c>
      <c r="C1999" s="149">
        <v>8127</v>
      </c>
      <c r="D1999" s="167" t="s">
        <v>5308</v>
      </c>
      <c r="E1999" s="144" t="s">
        <v>2789</v>
      </c>
      <c r="F1999" s="151">
        <v>3900</v>
      </c>
      <c r="G1999" s="318">
        <f t="shared" si="198"/>
        <v>9750</v>
      </c>
    </row>
    <row r="2000" spans="1:7" s="177" customFormat="1" ht="60" x14ac:dyDescent="0.25">
      <c r="A2000" s="314">
        <f t="shared" si="199"/>
        <v>1752</v>
      </c>
      <c r="B2000" s="341" t="s">
        <v>2323</v>
      </c>
      <c r="C2000" s="149">
        <v>8128</v>
      </c>
      <c r="D2000" s="167" t="s">
        <v>5309</v>
      </c>
      <c r="E2000" s="144" t="s">
        <v>2789</v>
      </c>
      <c r="F2000" s="151">
        <v>2800</v>
      </c>
      <c r="G2000" s="318">
        <f t="shared" si="198"/>
        <v>7000</v>
      </c>
    </row>
    <row r="2001" spans="1:7" s="177" customFormat="1" ht="45" x14ac:dyDescent="0.25">
      <c r="A2001" s="314">
        <f t="shared" si="199"/>
        <v>1753</v>
      </c>
      <c r="B2001" s="341" t="s">
        <v>4297</v>
      </c>
      <c r="C2001" s="149">
        <v>8129</v>
      </c>
      <c r="D2001" s="167" t="s">
        <v>5310</v>
      </c>
      <c r="E2001" s="144" t="s">
        <v>2789</v>
      </c>
      <c r="F2001" s="151">
        <v>1400</v>
      </c>
      <c r="G2001" s="318">
        <f t="shared" si="198"/>
        <v>3500</v>
      </c>
    </row>
    <row r="2002" spans="1:7" s="177" customFormat="1" x14ac:dyDescent="0.25">
      <c r="A2002" s="788" t="s">
        <v>2800</v>
      </c>
      <c r="B2002" s="789"/>
      <c r="C2002" s="789"/>
      <c r="D2002" s="789"/>
      <c r="E2002" s="789"/>
      <c r="F2002" s="789"/>
      <c r="G2002" s="790"/>
    </row>
    <row r="2003" spans="1:7" s="177" customFormat="1" ht="45" x14ac:dyDescent="0.25">
      <c r="A2003" s="314">
        <f>A2001+1</f>
        <v>1754</v>
      </c>
      <c r="B2003" s="341" t="s">
        <v>2801</v>
      </c>
      <c r="C2003" s="227" t="s">
        <v>825</v>
      </c>
      <c r="D2003" s="167" t="s">
        <v>2802</v>
      </c>
      <c r="E2003" s="144" t="s">
        <v>2789</v>
      </c>
      <c r="F2003" s="151">
        <v>29000</v>
      </c>
      <c r="G2003" s="318">
        <f t="shared" ref="G2003:G2009" si="200">F2003*2.5</f>
        <v>72500</v>
      </c>
    </row>
    <row r="2004" spans="1:7" s="177" customFormat="1" ht="30" x14ac:dyDescent="0.25">
      <c r="A2004" s="314">
        <f>A2003+1</f>
        <v>1755</v>
      </c>
      <c r="B2004" s="341" t="s">
        <v>2803</v>
      </c>
      <c r="C2004" s="227" t="s">
        <v>826</v>
      </c>
      <c r="D2004" s="167" t="s">
        <v>2804</v>
      </c>
      <c r="E2004" s="144" t="s">
        <v>2789</v>
      </c>
      <c r="F2004" s="151">
        <v>31000</v>
      </c>
      <c r="G2004" s="318">
        <f t="shared" si="200"/>
        <v>77500</v>
      </c>
    </row>
    <row r="2005" spans="1:7" s="177" customFormat="1" ht="45" x14ac:dyDescent="0.25">
      <c r="A2005" s="314">
        <f t="shared" ref="A2005:A2007" si="201">A2004+1</f>
        <v>1756</v>
      </c>
      <c r="B2005" s="341" t="s">
        <v>4939</v>
      </c>
      <c r="C2005" s="227" t="s">
        <v>4912</v>
      </c>
      <c r="D2005" s="247" t="s">
        <v>4913</v>
      </c>
      <c r="E2005" s="144" t="s">
        <v>2789</v>
      </c>
      <c r="F2005" s="151">
        <v>14500</v>
      </c>
      <c r="G2005" s="151">
        <f t="shared" si="200"/>
        <v>36250</v>
      </c>
    </row>
    <row r="2006" spans="1:7" s="177" customFormat="1" ht="30" x14ac:dyDescent="0.25">
      <c r="A2006" s="314">
        <f t="shared" si="201"/>
        <v>1757</v>
      </c>
      <c r="B2006" s="341" t="s">
        <v>4938</v>
      </c>
      <c r="C2006" s="227" t="s">
        <v>4914</v>
      </c>
      <c r="D2006" s="247" t="s">
        <v>4915</v>
      </c>
      <c r="E2006" s="144" t="s">
        <v>2789</v>
      </c>
      <c r="F2006" s="151">
        <v>15500</v>
      </c>
      <c r="G2006" s="151">
        <f t="shared" si="200"/>
        <v>38750</v>
      </c>
    </row>
    <row r="2007" spans="1:7" s="177" customFormat="1" x14ac:dyDescent="0.25">
      <c r="A2007" s="314">
        <f t="shared" si="201"/>
        <v>1758</v>
      </c>
      <c r="B2007" s="349" t="s">
        <v>5561</v>
      </c>
      <c r="C2007" s="144">
        <v>8985</v>
      </c>
      <c r="D2007" s="143" t="s">
        <v>5562</v>
      </c>
      <c r="E2007" s="144" t="s">
        <v>3495</v>
      </c>
      <c r="F2007" s="151">
        <v>31000</v>
      </c>
      <c r="G2007" s="151">
        <f t="shared" si="200"/>
        <v>77500</v>
      </c>
    </row>
    <row r="2008" spans="1:7" s="177" customFormat="1" x14ac:dyDescent="0.25">
      <c r="A2008" s="788" t="s">
        <v>2790</v>
      </c>
      <c r="B2008" s="789"/>
      <c r="C2008" s="789"/>
      <c r="D2008" s="789"/>
      <c r="E2008" s="789"/>
      <c r="F2008" s="789"/>
      <c r="G2008" s="790"/>
    </row>
    <row r="2009" spans="1:7" s="177" customFormat="1" ht="45" x14ac:dyDescent="0.25">
      <c r="A2009" s="314">
        <f>A2007+1</f>
        <v>1759</v>
      </c>
      <c r="B2009" s="341" t="s">
        <v>2324</v>
      </c>
      <c r="C2009" s="149">
        <v>8136</v>
      </c>
      <c r="D2009" s="167" t="s">
        <v>5835</v>
      </c>
      <c r="E2009" s="144" t="s">
        <v>2789</v>
      </c>
      <c r="F2009" s="151">
        <v>1400</v>
      </c>
      <c r="G2009" s="318">
        <f t="shared" si="200"/>
        <v>3500</v>
      </c>
    </row>
    <row r="2010" spans="1:7" s="177" customFormat="1" x14ac:dyDescent="0.25">
      <c r="A2010" s="788" t="s">
        <v>5311</v>
      </c>
      <c r="B2010" s="789"/>
      <c r="C2010" s="789"/>
      <c r="D2010" s="789"/>
      <c r="E2010" s="789"/>
      <c r="F2010" s="789"/>
      <c r="G2010" s="790"/>
    </row>
    <row r="2011" spans="1:7" s="177" customFormat="1" ht="60" x14ac:dyDescent="0.25">
      <c r="A2011" s="314">
        <f>A2009+1</f>
        <v>1760</v>
      </c>
      <c r="B2011" s="341" t="s">
        <v>2325</v>
      </c>
      <c r="C2011" s="149">
        <v>8137</v>
      </c>
      <c r="D2011" s="143" t="s">
        <v>5312</v>
      </c>
      <c r="E2011" s="144" t="s">
        <v>2789</v>
      </c>
      <c r="F2011" s="151">
        <v>6150</v>
      </c>
      <c r="G2011" s="151">
        <f t="shared" ref="G2011:G2017" si="202">F2011*2.5</f>
        <v>15375</v>
      </c>
    </row>
    <row r="2012" spans="1:7" s="177" customFormat="1" ht="60" x14ac:dyDescent="0.25">
      <c r="A2012" s="314">
        <f>A2011+1</f>
        <v>1761</v>
      </c>
      <c r="B2012" s="341" t="s">
        <v>4950</v>
      </c>
      <c r="C2012" s="149">
        <v>8950</v>
      </c>
      <c r="D2012" s="143" t="s">
        <v>5313</v>
      </c>
      <c r="E2012" s="144" t="s">
        <v>2789</v>
      </c>
      <c r="F2012" s="151">
        <v>5400</v>
      </c>
      <c r="G2012" s="151">
        <f t="shared" si="202"/>
        <v>13500</v>
      </c>
    </row>
    <row r="2013" spans="1:7" s="177" customFormat="1" ht="60" x14ac:dyDescent="0.25">
      <c r="A2013" s="314">
        <f t="shared" ref="A2013:A2017" si="203">A2012+1</f>
        <v>1762</v>
      </c>
      <c r="B2013" s="341" t="s">
        <v>4917</v>
      </c>
      <c r="C2013" s="149">
        <v>8925</v>
      </c>
      <c r="D2013" s="143" t="s">
        <v>5314</v>
      </c>
      <c r="E2013" s="144" t="s">
        <v>2789</v>
      </c>
      <c r="F2013" s="151">
        <v>5100</v>
      </c>
      <c r="G2013" s="151">
        <f t="shared" si="202"/>
        <v>12750</v>
      </c>
    </row>
    <row r="2014" spans="1:7" s="177" customFormat="1" ht="45" x14ac:dyDescent="0.25">
      <c r="A2014" s="314">
        <f t="shared" si="203"/>
        <v>1763</v>
      </c>
      <c r="B2014" s="341" t="s">
        <v>2326</v>
      </c>
      <c r="C2014" s="149">
        <v>8139</v>
      </c>
      <c r="D2014" s="143" t="s">
        <v>5315</v>
      </c>
      <c r="E2014" s="144" t="s">
        <v>2789</v>
      </c>
      <c r="F2014" s="151">
        <v>4800</v>
      </c>
      <c r="G2014" s="151">
        <f t="shared" si="202"/>
        <v>12000</v>
      </c>
    </row>
    <row r="2015" spans="1:7" s="177" customFormat="1" ht="45" x14ac:dyDescent="0.25">
      <c r="A2015" s="314">
        <f t="shared" si="203"/>
        <v>1764</v>
      </c>
      <c r="B2015" s="341" t="s">
        <v>2327</v>
      </c>
      <c r="C2015" s="149">
        <v>8140</v>
      </c>
      <c r="D2015" s="167" t="s">
        <v>5316</v>
      </c>
      <c r="E2015" s="144" t="s">
        <v>2789</v>
      </c>
      <c r="F2015" s="151">
        <v>3900</v>
      </c>
      <c r="G2015" s="318">
        <f t="shared" si="202"/>
        <v>9750</v>
      </c>
    </row>
    <row r="2016" spans="1:7" s="177" customFormat="1" ht="60" x14ac:dyDescent="0.25">
      <c r="A2016" s="314">
        <f t="shared" si="203"/>
        <v>1765</v>
      </c>
      <c r="B2016" s="341" t="s">
        <v>2328</v>
      </c>
      <c r="C2016" s="149">
        <v>8141</v>
      </c>
      <c r="D2016" s="167" t="s">
        <v>5317</v>
      </c>
      <c r="E2016" s="144" t="s">
        <v>2789</v>
      </c>
      <c r="F2016" s="151">
        <v>2800</v>
      </c>
      <c r="G2016" s="318">
        <f t="shared" si="202"/>
        <v>7000</v>
      </c>
    </row>
    <row r="2017" spans="1:7" s="177" customFormat="1" ht="45" x14ac:dyDescent="0.25">
      <c r="A2017" s="314">
        <f t="shared" si="203"/>
        <v>1766</v>
      </c>
      <c r="B2017" s="341" t="s">
        <v>2329</v>
      </c>
      <c r="C2017" s="149">
        <v>8142</v>
      </c>
      <c r="D2017" s="167" t="s">
        <v>5318</v>
      </c>
      <c r="E2017" s="144" t="s">
        <v>2789</v>
      </c>
      <c r="F2017" s="151">
        <v>1400</v>
      </c>
      <c r="G2017" s="318">
        <f t="shared" si="202"/>
        <v>3500</v>
      </c>
    </row>
    <row r="2018" spans="1:7" s="177" customFormat="1" x14ac:dyDescent="0.25">
      <c r="A2018" s="788" t="s">
        <v>2791</v>
      </c>
      <c r="B2018" s="789"/>
      <c r="C2018" s="789"/>
      <c r="D2018" s="789"/>
      <c r="E2018" s="789"/>
      <c r="F2018" s="789"/>
      <c r="G2018" s="790"/>
    </row>
    <row r="2019" spans="1:7" s="177" customFormat="1" ht="45" x14ac:dyDescent="0.25">
      <c r="A2019" s="314">
        <f>A2017+1</f>
        <v>1767</v>
      </c>
      <c r="B2019" s="341" t="s">
        <v>2331</v>
      </c>
      <c r="C2019" s="149">
        <v>8149</v>
      </c>
      <c r="D2019" s="167" t="s">
        <v>2792</v>
      </c>
      <c r="E2019" s="144" t="s">
        <v>2789</v>
      </c>
      <c r="F2019" s="151">
        <v>3000</v>
      </c>
      <c r="G2019" s="318">
        <v>9000</v>
      </c>
    </row>
    <row r="2020" spans="1:7" s="177" customFormat="1" ht="15" customHeight="1" x14ac:dyDescent="0.25">
      <c r="A2020" s="661" t="s">
        <v>2793</v>
      </c>
      <c r="B2020" s="662"/>
      <c r="C2020" s="662"/>
      <c r="D2020" s="662"/>
      <c r="E2020" s="662"/>
      <c r="F2020" s="662"/>
      <c r="G2020" s="663"/>
    </row>
    <row r="2021" spans="1:7" s="177" customFormat="1" ht="59.25" x14ac:dyDescent="0.25">
      <c r="A2021" s="314">
        <f>A2019+1</f>
        <v>1768</v>
      </c>
      <c r="B2021" s="341" t="s">
        <v>2330</v>
      </c>
      <c r="C2021" s="149">
        <v>8150</v>
      </c>
      <c r="D2021" s="167" t="s">
        <v>5836</v>
      </c>
      <c r="E2021" s="144" t="s">
        <v>2789</v>
      </c>
      <c r="F2021" s="151">
        <v>1400</v>
      </c>
      <c r="G2021" s="318">
        <f t="shared" ref="G2021" si="204">F2021*2.5</f>
        <v>3500</v>
      </c>
    </row>
    <row r="2022" spans="1:7" s="177" customFormat="1" x14ac:dyDescent="0.25">
      <c r="A2022" s="788" t="s">
        <v>5327</v>
      </c>
      <c r="B2022" s="789"/>
      <c r="C2022" s="789"/>
      <c r="D2022" s="789"/>
      <c r="E2022" s="789"/>
      <c r="F2022" s="789"/>
      <c r="G2022" s="790"/>
    </row>
    <row r="2023" spans="1:7" s="177" customFormat="1" ht="60" x14ac:dyDescent="0.25">
      <c r="A2023" s="314">
        <f>A2021+1</f>
        <v>1769</v>
      </c>
      <c r="B2023" s="341" t="s">
        <v>2332</v>
      </c>
      <c r="C2023" s="149">
        <v>8151</v>
      </c>
      <c r="D2023" s="143" t="s">
        <v>5319</v>
      </c>
      <c r="E2023" s="144" t="s">
        <v>2789</v>
      </c>
      <c r="F2023" s="151">
        <v>6150</v>
      </c>
      <c r="G2023" s="151">
        <f t="shared" ref="G2023:G2029" si="205">F2023*2.5</f>
        <v>15375</v>
      </c>
    </row>
    <row r="2024" spans="1:7" s="177" customFormat="1" ht="60" x14ac:dyDescent="0.25">
      <c r="A2024" s="314">
        <f>A2023+1</f>
        <v>1770</v>
      </c>
      <c r="B2024" s="341" t="s">
        <v>4951</v>
      </c>
      <c r="C2024" s="149">
        <v>8952</v>
      </c>
      <c r="D2024" s="143" t="s">
        <v>5320</v>
      </c>
      <c r="E2024" s="144" t="s">
        <v>2789</v>
      </c>
      <c r="F2024" s="151">
        <v>5400</v>
      </c>
      <c r="G2024" s="151">
        <f t="shared" si="205"/>
        <v>13500</v>
      </c>
    </row>
    <row r="2025" spans="1:7" s="177" customFormat="1" ht="60" x14ac:dyDescent="0.25">
      <c r="A2025" s="314">
        <f t="shared" ref="A2025:A2029" si="206">A2024+1</f>
        <v>1771</v>
      </c>
      <c r="B2025" s="341" t="s">
        <v>4940</v>
      </c>
      <c r="C2025" s="149">
        <v>8927</v>
      </c>
      <c r="D2025" s="143" t="s">
        <v>5321</v>
      </c>
      <c r="E2025" s="144" t="s">
        <v>2789</v>
      </c>
      <c r="F2025" s="151">
        <v>5100</v>
      </c>
      <c r="G2025" s="151">
        <f t="shared" si="205"/>
        <v>12750</v>
      </c>
    </row>
    <row r="2026" spans="1:7" s="177" customFormat="1" ht="60" x14ac:dyDescent="0.25">
      <c r="A2026" s="314">
        <f t="shared" si="206"/>
        <v>1772</v>
      </c>
      <c r="B2026" s="341" t="s">
        <v>2333</v>
      </c>
      <c r="C2026" s="149">
        <v>8152</v>
      </c>
      <c r="D2026" s="143" t="s">
        <v>5322</v>
      </c>
      <c r="E2026" s="144" t="s">
        <v>2789</v>
      </c>
      <c r="F2026" s="151">
        <v>4800</v>
      </c>
      <c r="G2026" s="151">
        <f t="shared" si="205"/>
        <v>12000</v>
      </c>
    </row>
    <row r="2027" spans="1:7" s="177" customFormat="1" ht="60" x14ac:dyDescent="0.25">
      <c r="A2027" s="314">
        <f t="shared" si="206"/>
        <v>1773</v>
      </c>
      <c r="B2027" s="341" t="s">
        <v>2334</v>
      </c>
      <c r="C2027" s="149">
        <v>8153</v>
      </c>
      <c r="D2027" s="167" t="s">
        <v>5323</v>
      </c>
      <c r="E2027" s="144" t="s">
        <v>2789</v>
      </c>
      <c r="F2027" s="151">
        <v>3900</v>
      </c>
      <c r="G2027" s="318">
        <f t="shared" si="205"/>
        <v>9750</v>
      </c>
    </row>
    <row r="2028" spans="1:7" s="177" customFormat="1" ht="60" x14ac:dyDescent="0.25">
      <c r="A2028" s="314">
        <f t="shared" si="206"/>
        <v>1774</v>
      </c>
      <c r="B2028" s="341" t="s">
        <v>2335</v>
      </c>
      <c r="C2028" s="149">
        <v>8154</v>
      </c>
      <c r="D2028" s="167" t="s">
        <v>5324</v>
      </c>
      <c r="E2028" s="144" t="s">
        <v>2789</v>
      </c>
      <c r="F2028" s="151">
        <v>2800</v>
      </c>
      <c r="G2028" s="318">
        <f t="shared" si="205"/>
        <v>7000</v>
      </c>
    </row>
    <row r="2029" spans="1:7" s="177" customFormat="1" ht="45" x14ac:dyDescent="0.25">
      <c r="A2029" s="314">
        <f t="shared" si="206"/>
        <v>1775</v>
      </c>
      <c r="B2029" s="341" t="s">
        <v>2336</v>
      </c>
      <c r="C2029" s="149">
        <v>8155</v>
      </c>
      <c r="D2029" s="167" t="s">
        <v>5325</v>
      </c>
      <c r="E2029" s="144" t="s">
        <v>2789</v>
      </c>
      <c r="F2029" s="151">
        <v>1400</v>
      </c>
      <c r="G2029" s="318">
        <f t="shared" si="205"/>
        <v>3500</v>
      </c>
    </row>
    <row r="2030" spans="1:7" s="177" customFormat="1" ht="15" customHeight="1" x14ac:dyDescent="0.25">
      <c r="A2030" s="661" t="s">
        <v>2794</v>
      </c>
      <c r="B2030" s="662"/>
      <c r="C2030" s="662"/>
      <c r="D2030" s="662"/>
      <c r="E2030" s="662"/>
      <c r="F2030" s="662"/>
      <c r="G2030" s="663"/>
    </row>
    <row r="2031" spans="1:7" s="177" customFormat="1" ht="59.25" x14ac:dyDescent="0.25">
      <c r="A2031" s="314">
        <f>A2029+1</f>
        <v>1776</v>
      </c>
      <c r="B2031" s="341" t="s">
        <v>2337</v>
      </c>
      <c r="C2031" s="149">
        <v>8175</v>
      </c>
      <c r="D2031" s="167" t="s">
        <v>5837</v>
      </c>
      <c r="E2031" s="144" t="s">
        <v>2789</v>
      </c>
      <c r="F2031" s="151">
        <v>1400</v>
      </c>
      <c r="G2031" s="318">
        <f t="shared" ref="G2031" si="207">F2031*2.5</f>
        <v>3500</v>
      </c>
    </row>
    <row r="2032" spans="1:7" s="177" customFormat="1" x14ac:dyDescent="0.25">
      <c r="A2032" s="788" t="s">
        <v>5326</v>
      </c>
      <c r="B2032" s="789"/>
      <c r="C2032" s="789"/>
      <c r="D2032" s="789"/>
      <c r="E2032" s="789"/>
      <c r="F2032" s="789"/>
      <c r="G2032" s="790"/>
    </row>
    <row r="2033" spans="1:7" s="177" customFormat="1" ht="60" x14ac:dyDescent="0.25">
      <c r="A2033" s="314">
        <f>A2031+1</f>
        <v>1777</v>
      </c>
      <c r="B2033" s="341" t="s">
        <v>2338</v>
      </c>
      <c r="C2033" s="149">
        <v>8176</v>
      </c>
      <c r="D2033" s="143" t="s">
        <v>5328</v>
      </c>
      <c r="E2033" s="144" t="s">
        <v>2789</v>
      </c>
      <c r="F2033" s="151">
        <v>6150</v>
      </c>
      <c r="G2033" s="151">
        <f t="shared" ref="G2033:G2039" si="208">F2033*2.5</f>
        <v>15375</v>
      </c>
    </row>
    <row r="2034" spans="1:7" s="177" customFormat="1" ht="60" x14ac:dyDescent="0.25">
      <c r="A2034" s="314">
        <f>A2033+1</f>
        <v>1778</v>
      </c>
      <c r="B2034" s="341" t="s">
        <v>4952</v>
      </c>
      <c r="C2034" s="149">
        <v>8954</v>
      </c>
      <c r="D2034" s="143" t="s">
        <v>5329</v>
      </c>
      <c r="E2034" s="144" t="s">
        <v>2789</v>
      </c>
      <c r="F2034" s="151">
        <v>5400</v>
      </c>
      <c r="G2034" s="151">
        <f t="shared" si="208"/>
        <v>13500</v>
      </c>
    </row>
    <row r="2035" spans="1:7" s="177" customFormat="1" ht="60" x14ac:dyDescent="0.25">
      <c r="A2035" s="314">
        <f t="shared" ref="A2035:A2039" si="209">A2034+1</f>
        <v>1779</v>
      </c>
      <c r="B2035" s="341" t="s">
        <v>4941</v>
      </c>
      <c r="C2035" s="149">
        <v>8929</v>
      </c>
      <c r="D2035" s="143" t="s">
        <v>5330</v>
      </c>
      <c r="E2035" s="144" t="s">
        <v>2789</v>
      </c>
      <c r="F2035" s="151">
        <v>5100</v>
      </c>
      <c r="G2035" s="151">
        <f t="shared" si="208"/>
        <v>12750</v>
      </c>
    </row>
    <row r="2036" spans="1:7" s="177" customFormat="1" ht="60" x14ac:dyDescent="0.25">
      <c r="A2036" s="314">
        <f t="shared" si="209"/>
        <v>1780</v>
      </c>
      <c r="B2036" s="341" t="s">
        <v>2339</v>
      </c>
      <c r="C2036" s="149">
        <v>8177</v>
      </c>
      <c r="D2036" s="143" t="s">
        <v>5331</v>
      </c>
      <c r="E2036" s="144" t="s">
        <v>2789</v>
      </c>
      <c r="F2036" s="151">
        <v>4800</v>
      </c>
      <c r="G2036" s="151">
        <f t="shared" si="208"/>
        <v>12000</v>
      </c>
    </row>
    <row r="2037" spans="1:7" s="177" customFormat="1" ht="60" x14ac:dyDescent="0.25">
      <c r="A2037" s="314">
        <f t="shared" si="209"/>
        <v>1781</v>
      </c>
      <c r="B2037" s="341" t="s">
        <v>2340</v>
      </c>
      <c r="C2037" s="149">
        <v>8178</v>
      </c>
      <c r="D2037" s="167" t="s">
        <v>5332</v>
      </c>
      <c r="E2037" s="144" t="s">
        <v>2789</v>
      </c>
      <c r="F2037" s="151">
        <v>3900</v>
      </c>
      <c r="G2037" s="318">
        <f t="shared" si="208"/>
        <v>9750</v>
      </c>
    </row>
    <row r="2038" spans="1:7" s="177" customFormat="1" ht="60" x14ac:dyDescent="0.25">
      <c r="A2038" s="314">
        <f t="shared" si="209"/>
        <v>1782</v>
      </c>
      <c r="B2038" s="341" t="s">
        <v>2341</v>
      </c>
      <c r="C2038" s="149">
        <v>8179</v>
      </c>
      <c r="D2038" s="167" t="s">
        <v>5333</v>
      </c>
      <c r="E2038" s="144" t="s">
        <v>2789</v>
      </c>
      <c r="F2038" s="151">
        <v>2800</v>
      </c>
      <c r="G2038" s="318">
        <f t="shared" si="208"/>
        <v>7000</v>
      </c>
    </row>
    <row r="2039" spans="1:7" s="177" customFormat="1" ht="45" x14ac:dyDescent="0.25">
      <c r="A2039" s="314">
        <f t="shared" si="209"/>
        <v>1783</v>
      </c>
      <c r="B2039" s="341" t="s">
        <v>2342</v>
      </c>
      <c r="C2039" s="149">
        <v>8180</v>
      </c>
      <c r="D2039" s="167" t="s">
        <v>5334</v>
      </c>
      <c r="E2039" s="144" t="s">
        <v>2789</v>
      </c>
      <c r="F2039" s="151">
        <v>1400</v>
      </c>
      <c r="G2039" s="318">
        <f t="shared" si="208"/>
        <v>3500</v>
      </c>
    </row>
    <row r="2040" spans="1:7" s="177" customFormat="1" ht="15" customHeight="1" x14ac:dyDescent="0.25">
      <c r="A2040" s="661" t="s">
        <v>2795</v>
      </c>
      <c r="B2040" s="662"/>
      <c r="C2040" s="662"/>
      <c r="D2040" s="662"/>
      <c r="E2040" s="662"/>
      <c r="F2040" s="662"/>
      <c r="G2040" s="663"/>
    </row>
    <row r="2041" spans="1:7" s="177" customFormat="1" ht="45" x14ac:dyDescent="0.25">
      <c r="A2041" s="314">
        <f>A2039+1</f>
        <v>1784</v>
      </c>
      <c r="B2041" s="341" t="s">
        <v>2343</v>
      </c>
      <c r="C2041" s="149">
        <v>8188</v>
      </c>
      <c r="D2041" s="167" t="s">
        <v>5838</v>
      </c>
      <c r="E2041" s="144" t="s">
        <v>2789</v>
      </c>
      <c r="F2041" s="151">
        <v>1400</v>
      </c>
      <c r="G2041" s="318">
        <f t="shared" ref="G2041" si="210">F2041*2.5</f>
        <v>3500</v>
      </c>
    </row>
    <row r="2042" spans="1:7" s="177" customFormat="1" x14ac:dyDescent="0.25">
      <c r="A2042" s="788" t="s">
        <v>5335</v>
      </c>
      <c r="B2042" s="789"/>
      <c r="C2042" s="789"/>
      <c r="D2042" s="789"/>
      <c r="E2042" s="789"/>
      <c r="F2042" s="789"/>
      <c r="G2042" s="790"/>
    </row>
    <row r="2043" spans="1:7" s="177" customFormat="1" ht="60" x14ac:dyDescent="0.25">
      <c r="A2043" s="314">
        <f>A2041+1</f>
        <v>1785</v>
      </c>
      <c r="B2043" s="341" t="s">
        <v>2344</v>
      </c>
      <c r="C2043" s="149">
        <v>8189</v>
      </c>
      <c r="D2043" s="143" t="s">
        <v>5336</v>
      </c>
      <c r="E2043" s="144" t="s">
        <v>2789</v>
      </c>
      <c r="F2043" s="151">
        <v>6150</v>
      </c>
      <c r="G2043" s="151">
        <f t="shared" ref="G2043:G2049" si="211">F2043*2.5</f>
        <v>15375</v>
      </c>
    </row>
    <row r="2044" spans="1:7" s="177" customFormat="1" ht="60" x14ac:dyDescent="0.25">
      <c r="A2044" s="314">
        <f>A2043+1</f>
        <v>1786</v>
      </c>
      <c r="B2044" s="341" t="s">
        <v>4953</v>
      </c>
      <c r="C2044" s="149">
        <v>8956</v>
      </c>
      <c r="D2044" s="143" t="s">
        <v>5337</v>
      </c>
      <c r="E2044" s="144" t="s">
        <v>2789</v>
      </c>
      <c r="F2044" s="151">
        <v>5400</v>
      </c>
      <c r="G2044" s="151">
        <f t="shared" si="211"/>
        <v>13500</v>
      </c>
    </row>
    <row r="2045" spans="1:7" s="177" customFormat="1" ht="60" x14ac:dyDescent="0.25">
      <c r="A2045" s="314">
        <f t="shared" ref="A2045:A2049" si="212">A2044+1</f>
        <v>1787</v>
      </c>
      <c r="B2045" s="341" t="s">
        <v>4942</v>
      </c>
      <c r="C2045" s="149">
        <v>8931</v>
      </c>
      <c r="D2045" s="143" t="s">
        <v>5338</v>
      </c>
      <c r="E2045" s="144" t="s">
        <v>2789</v>
      </c>
      <c r="F2045" s="151">
        <v>5100</v>
      </c>
      <c r="G2045" s="151">
        <f t="shared" si="211"/>
        <v>12750</v>
      </c>
    </row>
    <row r="2046" spans="1:7" s="177" customFormat="1" ht="45" x14ac:dyDescent="0.25">
      <c r="A2046" s="314">
        <f t="shared" si="212"/>
        <v>1788</v>
      </c>
      <c r="B2046" s="341" t="s">
        <v>2345</v>
      </c>
      <c r="C2046" s="149">
        <v>8190</v>
      </c>
      <c r="D2046" s="143" t="s">
        <v>5339</v>
      </c>
      <c r="E2046" s="144" t="s">
        <v>2789</v>
      </c>
      <c r="F2046" s="151">
        <v>4800</v>
      </c>
      <c r="G2046" s="151">
        <f t="shared" si="211"/>
        <v>12000</v>
      </c>
    </row>
    <row r="2047" spans="1:7" s="177" customFormat="1" ht="45" x14ac:dyDescent="0.25">
      <c r="A2047" s="314">
        <f t="shared" si="212"/>
        <v>1789</v>
      </c>
      <c r="B2047" s="341" t="s">
        <v>2346</v>
      </c>
      <c r="C2047" s="149">
        <v>8191</v>
      </c>
      <c r="D2047" s="167" t="s">
        <v>5340</v>
      </c>
      <c r="E2047" s="144" t="s">
        <v>2789</v>
      </c>
      <c r="F2047" s="151">
        <v>3900</v>
      </c>
      <c r="G2047" s="318">
        <f t="shared" si="211"/>
        <v>9750</v>
      </c>
    </row>
    <row r="2048" spans="1:7" s="177" customFormat="1" ht="60" x14ac:dyDescent="0.25">
      <c r="A2048" s="314">
        <f t="shared" si="212"/>
        <v>1790</v>
      </c>
      <c r="B2048" s="341" t="s">
        <v>2347</v>
      </c>
      <c r="C2048" s="149">
        <v>8192</v>
      </c>
      <c r="D2048" s="167" t="s">
        <v>5341</v>
      </c>
      <c r="E2048" s="144" t="s">
        <v>2789</v>
      </c>
      <c r="F2048" s="151">
        <v>2800</v>
      </c>
      <c r="G2048" s="318">
        <f t="shared" si="211"/>
        <v>7000</v>
      </c>
    </row>
    <row r="2049" spans="1:7" s="177" customFormat="1" ht="45" x14ac:dyDescent="0.25">
      <c r="A2049" s="314">
        <f t="shared" si="212"/>
        <v>1791</v>
      </c>
      <c r="B2049" s="341" t="s">
        <v>2348</v>
      </c>
      <c r="C2049" s="149">
        <v>8193</v>
      </c>
      <c r="D2049" s="167" t="s">
        <v>5342</v>
      </c>
      <c r="E2049" s="144" t="s">
        <v>2789</v>
      </c>
      <c r="F2049" s="151">
        <v>1400</v>
      </c>
      <c r="G2049" s="318">
        <f t="shared" si="211"/>
        <v>3500</v>
      </c>
    </row>
    <row r="2050" spans="1:7" s="177" customFormat="1" x14ac:dyDescent="0.25">
      <c r="A2050" s="788" t="s">
        <v>2796</v>
      </c>
      <c r="B2050" s="789"/>
      <c r="C2050" s="789"/>
      <c r="D2050" s="789"/>
      <c r="E2050" s="789"/>
      <c r="F2050" s="789"/>
      <c r="G2050" s="790"/>
    </row>
    <row r="2051" spans="1:7" s="177" customFormat="1" ht="45" x14ac:dyDescent="0.25">
      <c r="A2051" s="314">
        <f>A2049+1</f>
        <v>1792</v>
      </c>
      <c r="B2051" s="341" t="s">
        <v>2349</v>
      </c>
      <c r="C2051" s="149">
        <v>8201</v>
      </c>
      <c r="D2051" s="167" t="s">
        <v>5839</v>
      </c>
      <c r="E2051" s="144" t="s">
        <v>2789</v>
      </c>
      <c r="F2051" s="151">
        <v>1400</v>
      </c>
      <c r="G2051" s="318">
        <f t="shared" ref="G2051" si="213">F2051*2.5</f>
        <v>3500</v>
      </c>
    </row>
    <row r="2052" spans="1:7" s="177" customFormat="1" x14ac:dyDescent="0.25">
      <c r="A2052" s="788" t="s">
        <v>5343</v>
      </c>
      <c r="B2052" s="789"/>
      <c r="C2052" s="789"/>
      <c r="D2052" s="789"/>
      <c r="E2052" s="789"/>
      <c r="F2052" s="789"/>
      <c r="G2052" s="790"/>
    </row>
    <row r="2053" spans="1:7" s="177" customFormat="1" ht="60" x14ac:dyDescent="0.25">
      <c r="A2053" s="314">
        <f>A2051+1</f>
        <v>1793</v>
      </c>
      <c r="B2053" s="341" t="s">
        <v>2350</v>
      </c>
      <c r="C2053" s="149">
        <v>8202</v>
      </c>
      <c r="D2053" s="143" t="s">
        <v>5344</v>
      </c>
      <c r="E2053" s="144" t="s">
        <v>2789</v>
      </c>
      <c r="F2053" s="151">
        <v>6150</v>
      </c>
      <c r="G2053" s="151">
        <f>F2053*2.5</f>
        <v>15375</v>
      </c>
    </row>
    <row r="2054" spans="1:7" s="177" customFormat="1" ht="60" x14ac:dyDescent="0.25">
      <c r="A2054" s="314">
        <f>A2053+1</f>
        <v>1794</v>
      </c>
      <c r="B2054" s="341" t="s">
        <v>4954</v>
      </c>
      <c r="C2054" s="149">
        <v>8958</v>
      </c>
      <c r="D2054" s="143" t="s">
        <v>5345</v>
      </c>
      <c r="E2054" s="144" t="s">
        <v>2789</v>
      </c>
      <c r="F2054" s="151">
        <v>5400</v>
      </c>
      <c r="G2054" s="151">
        <f>F2054*2.5</f>
        <v>13500</v>
      </c>
    </row>
    <row r="2055" spans="1:7" s="177" customFormat="1" ht="60" x14ac:dyDescent="0.25">
      <c r="A2055" s="314">
        <f t="shared" ref="A2055:A2059" si="214">A2054+1</f>
        <v>1795</v>
      </c>
      <c r="B2055" s="341" t="s">
        <v>4943</v>
      </c>
      <c r="C2055" s="149">
        <v>8933</v>
      </c>
      <c r="D2055" s="143" t="s">
        <v>5346</v>
      </c>
      <c r="E2055" s="144" t="s">
        <v>2789</v>
      </c>
      <c r="F2055" s="151">
        <v>5100</v>
      </c>
      <c r="G2055" s="151">
        <f>F2055*2.5</f>
        <v>12750</v>
      </c>
    </row>
    <row r="2056" spans="1:7" s="177" customFormat="1" ht="45" x14ac:dyDescent="0.25">
      <c r="A2056" s="314">
        <f t="shared" si="214"/>
        <v>1796</v>
      </c>
      <c r="B2056" s="341" t="s">
        <v>2351</v>
      </c>
      <c r="C2056" s="149">
        <v>8203</v>
      </c>
      <c r="D2056" s="143" t="s">
        <v>5347</v>
      </c>
      <c r="E2056" s="144" t="s">
        <v>2789</v>
      </c>
      <c r="F2056" s="151">
        <v>4800</v>
      </c>
      <c r="G2056" s="151">
        <f t="shared" ref="G2056:G2059" si="215">F2056*2.5</f>
        <v>12000</v>
      </c>
    </row>
    <row r="2057" spans="1:7" s="177" customFormat="1" ht="60" x14ac:dyDescent="0.25">
      <c r="A2057" s="314">
        <f t="shared" si="214"/>
        <v>1797</v>
      </c>
      <c r="B2057" s="341" t="s">
        <v>2352</v>
      </c>
      <c r="C2057" s="149">
        <v>8204</v>
      </c>
      <c r="D2057" s="167" t="s">
        <v>5348</v>
      </c>
      <c r="E2057" s="144" t="s">
        <v>2789</v>
      </c>
      <c r="F2057" s="151">
        <v>3900</v>
      </c>
      <c r="G2057" s="318">
        <f t="shared" si="215"/>
        <v>9750</v>
      </c>
    </row>
    <row r="2058" spans="1:7" s="177" customFormat="1" ht="60" x14ac:dyDescent="0.25">
      <c r="A2058" s="314">
        <f t="shared" si="214"/>
        <v>1798</v>
      </c>
      <c r="B2058" s="341" t="s">
        <v>2353</v>
      </c>
      <c r="C2058" s="149">
        <v>8205</v>
      </c>
      <c r="D2058" s="167" t="s">
        <v>5349</v>
      </c>
      <c r="E2058" s="144" t="s">
        <v>2789</v>
      </c>
      <c r="F2058" s="151">
        <v>2800</v>
      </c>
      <c r="G2058" s="318">
        <f t="shared" si="215"/>
        <v>7000</v>
      </c>
    </row>
    <row r="2059" spans="1:7" s="177" customFormat="1" ht="45" x14ac:dyDescent="0.25">
      <c r="A2059" s="314">
        <f t="shared" si="214"/>
        <v>1799</v>
      </c>
      <c r="B2059" s="341" t="s">
        <v>2354</v>
      </c>
      <c r="C2059" s="149">
        <v>8206</v>
      </c>
      <c r="D2059" s="167" t="s">
        <v>5350</v>
      </c>
      <c r="E2059" s="144" t="s">
        <v>2789</v>
      </c>
      <c r="F2059" s="151">
        <v>1400</v>
      </c>
      <c r="G2059" s="318">
        <f t="shared" si="215"/>
        <v>3500</v>
      </c>
    </row>
    <row r="2060" spans="1:7" s="177" customFormat="1" x14ac:dyDescent="0.25">
      <c r="A2060" s="788" t="s">
        <v>4594</v>
      </c>
      <c r="B2060" s="789"/>
      <c r="C2060" s="789"/>
      <c r="D2060" s="789"/>
      <c r="E2060" s="789"/>
      <c r="F2060" s="789"/>
      <c r="G2060" s="790"/>
    </row>
    <row r="2061" spans="1:7" s="177" customFormat="1" ht="45" x14ac:dyDescent="0.25">
      <c r="A2061" s="314">
        <f>A2059+1</f>
        <v>1800</v>
      </c>
      <c r="B2061" s="341" t="s">
        <v>2355</v>
      </c>
      <c r="C2061" s="149">
        <v>8214</v>
      </c>
      <c r="D2061" s="167" t="s">
        <v>5840</v>
      </c>
      <c r="E2061" s="144" t="s">
        <v>2789</v>
      </c>
      <c r="F2061" s="151">
        <v>1400</v>
      </c>
      <c r="G2061" s="318">
        <f t="shared" ref="G2061:G2071" si="216">F2061*2.5</f>
        <v>3500</v>
      </c>
    </row>
    <row r="2062" spans="1:7" s="177" customFormat="1" x14ac:dyDescent="0.25">
      <c r="A2062" s="788" t="s">
        <v>5351</v>
      </c>
      <c r="B2062" s="789"/>
      <c r="C2062" s="789"/>
      <c r="D2062" s="789"/>
      <c r="E2062" s="789"/>
      <c r="F2062" s="789"/>
      <c r="G2062" s="790"/>
    </row>
    <row r="2063" spans="1:7" s="177" customFormat="1" ht="60" x14ac:dyDescent="0.25">
      <c r="A2063" s="314">
        <f>A2061+1</f>
        <v>1801</v>
      </c>
      <c r="B2063" s="341" t="s">
        <v>2356</v>
      </c>
      <c r="C2063" s="149">
        <v>8215</v>
      </c>
      <c r="D2063" s="143" t="s">
        <v>5352</v>
      </c>
      <c r="E2063" s="144" t="s">
        <v>2789</v>
      </c>
      <c r="F2063" s="151">
        <v>6150</v>
      </c>
      <c r="G2063" s="151">
        <f>F2063*2.5</f>
        <v>15375</v>
      </c>
    </row>
    <row r="2064" spans="1:7" s="177" customFormat="1" ht="60" x14ac:dyDescent="0.25">
      <c r="A2064" s="314">
        <f>A2063+1</f>
        <v>1802</v>
      </c>
      <c r="B2064" s="341" t="s">
        <v>4955</v>
      </c>
      <c r="C2064" s="149">
        <v>8960</v>
      </c>
      <c r="D2064" s="143" t="s">
        <v>5353</v>
      </c>
      <c r="E2064" s="144" t="s">
        <v>2789</v>
      </c>
      <c r="F2064" s="151">
        <v>5400</v>
      </c>
      <c r="G2064" s="151">
        <f>F2064*2.5</f>
        <v>13500</v>
      </c>
    </row>
    <row r="2065" spans="1:7" s="177" customFormat="1" ht="60" x14ac:dyDescent="0.25">
      <c r="A2065" s="314">
        <f t="shared" ref="A2065:A2069" si="217">A2064+1</f>
        <v>1803</v>
      </c>
      <c r="B2065" s="341" t="s">
        <v>4944</v>
      </c>
      <c r="C2065" s="149">
        <v>8935</v>
      </c>
      <c r="D2065" s="143" t="s">
        <v>5354</v>
      </c>
      <c r="E2065" s="144" t="s">
        <v>2789</v>
      </c>
      <c r="F2065" s="151">
        <v>5100</v>
      </c>
      <c r="G2065" s="151">
        <f>F2065*2.5</f>
        <v>12750</v>
      </c>
    </row>
    <row r="2066" spans="1:7" s="177" customFormat="1" ht="45" x14ac:dyDescent="0.25">
      <c r="A2066" s="314">
        <f t="shared" si="217"/>
        <v>1804</v>
      </c>
      <c r="B2066" s="341" t="s">
        <v>2357</v>
      </c>
      <c r="C2066" s="149">
        <v>8216</v>
      </c>
      <c r="D2066" s="143" t="s">
        <v>5355</v>
      </c>
      <c r="E2066" s="144" t="s">
        <v>2789</v>
      </c>
      <c r="F2066" s="151">
        <v>4800</v>
      </c>
      <c r="G2066" s="151">
        <f t="shared" ref="G2066" si="218">F2066*2.5</f>
        <v>12000</v>
      </c>
    </row>
    <row r="2067" spans="1:7" s="177" customFormat="1" ht="60" x14ac:dyDescent="0.25">
      <c r="A2067" s="314">
        <f t="shared" si="217"/>
        <v>1805</v>
      </c>
      <c r="B2067" s="341" t="s">
        <v>2358</v>
      </c>
      <c r="C2067" s="149">
        <v>8217</v>
      </c>
      <c r="D2067" s="167" t="s">
        <v>5356</v>
      </c>
      <c r="E2067" s="144" t="s">
        <v>2789</v>
      </c>
      <c r="F2067" s="151">
        <v>3900</v>
      </c>
      <c r="G2067" s="318">
        <f t="shared" si="216"/>
        <v>9750</v>
      </c>
    </row>
    <row r="2068" spans="1:7" s="177" customFormat="1" ht="60" x14ac:dyDescent="0.25">
      <c r="A2068" s="314">
        <f t="shared" si="217"/>
        <v>1806</v>
      </c>
      <c r="B2068" s="341" t="s">
        <v>2359</v>
      </c>
      <c r="C2068" s="149">
        <v>8218</v>
      </c>
      <c r="D2068" s="167" t="s">
        <v>5357</v>
      </c>
      <c r="E2068" s="144" t="s">
        <v>2789</v>
      </c>
      <c r="F2068" s="151">
        <v>2800</v>
      </c>
      <c r="G2068" s="318">
        <f t="shared" si="216"/>
        <v>7000</v>
      </c>
    </row>
    <row r="2069" spans="1:7" s="177" customFormat="1" ht="45" x14ac:dyDescent="0.25">
      <c r="A2069" s="314">
        <f t="shared" si="217"/>
        <v>1807</v>
      </c>
      <c r="B2069" s="341" t="s">
        <v>2360</v>
      </c>
      <c r="C2069" s="149">
        <v>8219</v>
      </c>
      <c r="D2069" s="167" t="s">
        <v>5358</v>
      </c>
      <c r="E2069" s="144" t="s">
        <v>2789</v>
      </c>
      <c r="F2069" s="151">
        <v>1400</v>
      </c>
      <c r="G2069" s="318">
        <f t="shared" si="216"/>
        <v>3500</v>
      </c>
    </row>
    <row r="2070" spans="1:7" s="177" customFormat="1" x14ac:dyDescent="0.25">
      <c r="A2070" s="788" t="s">
        <v>2797</v>
      </c>
      <c r="B2070" s="789"/>
      <c r="C2070" s="789"/>
      <c r="D2070" s="789"/>
      <c r="E2070" s="789"/>
      <c r="F2070" s="789"/>
      <c r="G2070" s="790"/>
    </row>
    <row r="2071" spans="1:7" s="177" customFormat="1" ht="45" x14ac:dyDescent="0.25">
      <c r="A2071" s="314">
        <f>A2069+1</f>
        <v>1808</v>
      </c>
      <c r="B2071" s="341" t="s">
        <v>2361</v>
      </c>
      <c r="C2071" s="149">
        <v>8227</v>
      </c>
      <c r="D2071" s="167" t="s">
        <v>2367</v>
      </c>
      <c r="E2071" s="144" t="s">
        <v>2789</v>
      </c>
      <c r="F2071" s="151">
        <v>1400</v>
      </c>
      <c r="G2071" s="318">
        <f t="shared" si="216"/>
        <v>3500</v>
      </c>
    </row>
    <row r="2072" spans="1:7" s="177" customFormat="1" x14ac:dyDescent="0.25">
      <c r="A2072" s="788" t="s">
        <v>5359</v>
      </c>
      <c r="B2072" s="789"/>
      <c r="C2072" s="789"/>
      <c r="D2072" s="789"/>
      <c r="E2072" s="789"/>
      <c r="F2072" s="789"/>
      <c r="G2072" s="790"/>
    </row>
    <row r="2073" spans="1:7" s="177" customFormat="1" ht="60" x14ac:dyDescent="0.25">
      <c r="A2073" s="314">
        <f>A2071+1</f>
        <v>1809</v>
      </c>
      <c r="B2073" s="341" t="s">
        <v>2362</v>
      </c>
      <c r="C2073" s="149">
        <v>8228</v>
      </c>
      <c r="D2073" s="143" t="s">
        <v>5360</v>
      </c>
      <c r="E2073" s="144" t="s">
        <v>2789</v>
      </c>
      <c r="F2073" s="151">
        <v>6150</v>
      </c>
      <c r="G2073" s="151">
        <f>F2073*2.5</f>
        <v>15375</v>
      </c>
    </row>
    <row r="2074" spans="1:7" s="177" customFormat="1" ht="60" x14ac:dyDescent="0.25">
      <c r="A2074" s="314">
        <f>A2073+1</f>
        <v>1810</v>
      </c>
      <c r="B2074" s="341" t="s">
        <v>4956</v>
      </c>
      <c r="C2074" s="149">
        <v>8962</v>
      </c>
      <c r="D2074" s="143" t="s">
        <v>5361</v>
      </c>
      <c r="E2074" s="144" t="s">
        <v>2789</v>
      </c>
      <c r="F2074" s="151">
        <v>5400</v>
      </c>
      <c r="G2074" s="151">
        <f>F2074*2.5</f>
        <v>13500</v>
      </c>
    </row>
    <row r="2075" spans="1:7" s="177" customFormat="1" ht="60" x14ac:dyDescent="0.25">
      <c r="A2075" s="314">
        <f t="shared" ref="A2075:A2079" si="219">A2074+1</f>
        <v>1811</v>
      </c>
      <c r="B2075" s="341" t="s">
        <v>4945</v>
      </c>
      <c r="C2075" s="149">
        <v>8937</v>
      </c>
      <c r="D2075" s="143" t="s">
        <v>5362</v>
      </c>
      <c r="E2075" s="144" t="s">
        <v>2789</v>
      </c>
      <c r="F2075" s="151">
        <v>5100</v>
      </c>
      <c r="G2075" s="151">
        <f>F2075*2.5</f>
        <v>12750</v>
      </c>
    </row>
    <row r="2076" spans="1:7" s="177" customFormat="1" ht="45" x14ac:dyDescent="0.25">
      <c r="A2076" s="314">
        <f t="shared" si="219"/>
        <v>1812</v>
      </c>
      <c r="B2076" s="341" t="s">
        <v>2363</v>
      </c>
      <c r="C2076" s="149">
        <v>8229</v>
      </c>
      <c r="D2076" s="143" t="s">
        <v>5363</v>
      </c>
      <c r="E2076" s="144" t="s">
        <v>2789</v>
      </c>
      <c r="F2076" s="151">
        <v>4800</v>
      </c>
      <c r="G2076" s="151">
        <f t="shared" ref="G2076:G2110" si="220">F2076*2.5</f>
        <v>12000</v>
      </c>
    </row>
    <row r="2077" spans="1:7" s="177" customFormat="1" ht="45" x14ac:dyDescent="0.25">
      <c r="A2077" s="314">
        <f t="shared" si="219"/>
        <v>1813</v>
      </c>
      <c r="B2077" s="341" t="s">
        <v>2364</v>
      </c>
      <c r="C2077" s="149">
        <v>8230</v>
      </c>
      <c r="D2077" s="167" t="s">
        <v>5364</v>
      </c>
      <c r="E2077" s="144" t="s">
        <v>2789</v>
      </c>
      <c r="F2077" s="151">
        <v>3900</v>
      </c>
      <c r="G2077" s="318">
        <f t="shared" si="220"/>
        <v>9750</v>
      </c>
    </row>
    <row r="2078" spans="1:7" s="177" customFormat="1" ht="60" x14ac:dyDescent="0.25">
      <c r="A2078" s="314">
        <f t="shared" si="219"/>
        <v>1814</v>
      </c>
      <c r="B2078" s="341" t="s">
        <v>2365</v>
      </c>
      <c r="C2078" s="149">
        <v>8231</v>
      </c>
      <c r="D2078" s="167" t="s">
        <v>5365</v>
      </c>
      <c r="E2078" s="144" t="s">
        <v>2789</v>
      </c>
      <c r="F2078" s="151">
        <v>2800</v>
      </c>
      <c r="G2078" s="318">
        <f t="shared" si="220"/>
        <v>7000</v>
      </c>
    </row>
    <row r="2079" spans="1:7" s="177" customFormat="1" ht="45" x14ac:dyDescent="0.25">
      <c r="A2079" s="314">
        <f t="shared" si="219"/>
        <v>1815</v>
      </c>
      <c r="B2079" s="341" t="s">
        <v>2366</v>
      </c>
      <c r="C2079" s="149">
        <v>8232</v>
      </c>
      <c r="D2079" s="167" t="s">
        <v>5366</v>
      </c>
      <c r="E2079" s="144" t="s">
        <v>2789</v>
      </c>
      <c r="F2079" s="151">
        <v>1400</v>
      </c>
      <c r="G2079" s="318">
        <f t="shared" si="220"/>
        <v>3500</v>
      </c>
    </row>
    <row r="2080" spans="1:7" s="177" customFormat="1" x14ac:dyDescent="0.25">
      <c r="A2080" s="788" t="s">
        <v>2798</v>
      </c>
      <c r="B2080" s="789"/>
      <c r="C2080" s="789"/>
      <c r="D2080" s="789"/>
      <c r="E2080" s="789"/>
      <c r="F2080" s="789"/>
      <c r="G2080" s="790"/>
    </row>
    <row r="2081" spans="1:7" s="177" customFormat="1" ht="45" x14ac:dyDescent="0.25">
      <c r="A2081" s="314">
        <f>A2079+1</f>
        <v>1816</v>
      </c>
      <c r="B2081" s="341" t="s">
        <v>2368</v>
      </c>
      <c r="C2081" s="149">
        <v>8699</v>
      </c>
      <c r="D2081" s="167" t="s">
        <v>5841</v>
      </c>
      <c r="E2081" s="144" t="s">
        <v>2789</v>
      </c>
      <c r="F2081" s="151">
        <v>1400</v>
      </c>
      <c r="G2081" s="318">
        <f t="shared" si="220"/>
        <v>3500</v>
      </c>
    </row>
    <row r="2082" spans="1:7" s="177" customFormat="1" x14ac:dyDescent="0.25">
      <c r="A2082" s="788" t="s">
        <v>5375</v>
      </c>
      <c r="B2082" s="789"/>
      <c r="C2082" s="789"/>
      <c r="D2082" s="789"/>
      <c r="E2082" s="789"/>
      <c r="F2082" s="789"/>
      <c r="G2082" s="790"/>
    </row>
    <row r="2083" spans="1:7" s="177" customFormat="1" ht="60" x14ac:dyDescent="0.25">
      <c r="A2083" s="314">
        <f>A2081+1</f>
        <v>1817</v>
      </c>
      <c r="B2083" s="341" t="s">
        <v>2369</v>
      </c>
      <c r="C2083" s="149">
        <v>8252</v>
      </c>
      <c r="D2083" s="143" t="s">
        <v>5367</v>
      </c>
      <c r="E2083" s="144" t="s">
        <v>2789</v>
      </c>
      <c r="F2083" s="151">
        <v>6150</v>
      </c>
      <c r="G2083" s="151">
        <f>F2083*2.5</f>
        <v>15375</v>
      </c>
    </row>
    <row r="2084" spans="1:7" s="177" customFormat="1" ht="60" x14ac:dyDescent="0.25">
      <c r="A2084" s="314">
        <f>A2083+1</f>
        <v>1818</v>
      </c>
      <c r="B2084" s="341" t="s">
        <v>2370</v>
      </c>
      <c r="C2084" s="149">
        <v>8253</v>
      </c>
      <c r="D2084" s="143" t="s">
        <v>5368</v>
      </c>
      <c r="E2084" s="144" t="s">
        <v>2789</v>
      </c>
      <c r="F2084" s="151">
        <v>7000</v>
      </c>
      <c r="G2084" s="151">
        <f>F2084*2.5</f>
        <v>17500</v>
      </c>
    </row>
    <row r="2085" spans="1:7" s="177" customFormat="1" ht="60" x14ac:dyDescent="0.25">
      <c r="A2085" s="314">
        <f t="shared" ref="A2085:A2090" si="221">A2084+1</f>
        <v>1819</v>
      </c>
      <c r="B2085" s="341" t="s">
        <v>4957</v>
      </c>
      <c r="C2085" s="149">
        <v>8964</v>
      </c>
      <c r="D2085" s="143" t="s">
        <v>5369</v>
      </c>
      <c r="E2085" s="144" t="s">
        <v>2789</v>
      </c>
      <c r="F2085" s="151">
        <v>5400</v>
      </c>
      <c r="G2085" s="151">
        <f>F2085*2.5</f>
        <v>13500</v>
      </c>
    </row>
    <row r="2086" spans="1:7" s="177" customFormat="1" ht="60" x14ac:dyDescent="0.25">
      <c r="A2086" s="314">
        <f t="shared" si="221"/>
        <v>1820</v>
      </c>
      <c r="B2086" s="341" t="s">
        <v>4946</v>
      </c>
      <c r="C2086" s="149">
        <v>8939</v>
      </c>
      <c r="D2086" s="143" t="s">
        <v>5370</v>
      </c>
      <c r="E2086" s="144" t="s">
        <v>2789</v>
      </c>
      <c r="F2086" s="151">
        <v>5100</v>
      </c>
      <c r="G2086" s="151">
        <f>F2086*2.5</f>
        <v>12750</v>
      </c>
    </row>
    <row r="2087" spans="1:7" s="177" customFormat="1" ht="45" x14ac:dyDescent="0.25">
      <c r="A2087" s="314">
        <f t="shared" si="221"/>
        <v>1821</v>
      </c>
      <c r="B2087" s="341" t="s">
        <v>2371</v>
      </c>
      <c r="C2087" s="149">
        <v>8254</v>
      </c>
      <c r="D2087" s="143" t="s">
        <v>5371</v>
      </c>
      <c r="E2087" s="144" t="s">
        <v>2789</v>
      </c>
      <c r="F2087" s="151">
        <v>4800</v>
      </c>
      <c r="G2087" s="151">
        <f t="shared" ref="G2087" si="222">F2087*2.5</f>
        <v>12000</v>
      </c>
    </row>
    <row r="2088" spans="1:7" s="177" customFormat="1" ht="45" x14ac:dyDescent="0.25">
      <c r="A2088" s="314">
        <f t="shared" si="221"/>
        <v>1822</v>
      </c>
      <c r="B2088" s="341" t="s">
        <v>2372</v>
      </c>
      <c r="C2088" s="149">
        <v>8255</v>
      </c>
      <c r="D2088" s="167" t="s">
        <v>5372</v>
      </c>
      <c r="E2088" s="144" t="s">
        <v>2789</v>
      </c>
      <c r="F2088" s="151">
        <v>3900</v>
      </c>
      <c r="G2088" s="318">
        <f t="shared" si="220"/>
        <v>9750</v>
      </c>
    </row>
    <row r="2089" spans="1:7" s="177" customFormat="1" ht="60" x14ac:dyDescent="0.25">
      <c r="A2089" s="314">
        <f t="shared" si="221"/>
        <v>1823</v>
      </c>
      <c r="B2089" s="341" t="s">
        <v>2373</v>
      </c>
      <c r="C2089" s="149">
        <v>8256</v>
      </c>
      <c r="D2089" s="167" t="s">
        <v>5373</v>
      </c>
      <c r="E2089" s="144" t="s">
        <v>2789</v>
      </c>
      <c r="F2089" s="151">
        <v>2800</v>
      </c>
      <c r="G2089" s="318">
        <f t="shared" si="220"/>
        <v>7000</v>
      </c>
    </row>
    <row r="2090" spans="1:7" s="177" customFormat="1" ht="45" x14ac:dyDescent="0.25">
      <c r="A2090" s="314">
        <f t="shared" si="221"/>
        <v>1824</v>
      </c>
      <c r="B2090" s="341" t="s">
        <v>2374</v>
      </c>
      <c r="C2090" s="149">
        <v>8257</v>
      </c>
      <c r="D2090" s="167" t="s">
        <v>5374</v>
      </c>
      <c r="E2090" s="144" t="s">
        <v>2789</v>
      </c>
      <c r="F2090" s="151">
        <v>1400</v>
      </c>
      <c r="G2090" s="318">
        <f t="shared" si="220"/>
        <v>3500</v>
      </c>
    </row>
    <row r="2091" spans="1:7" s="177" customFormat="1" x14ac:dyDescent="0.25">
      <c r="A2091" s="788" t="s">
        <v>2729</v>
      </c>
      <c r="B2091" s="789"/>
      <c r="C2091" s="789"/>
      <c r="D2091" s="789"/>
      <c r="E2091" s="789"/>
      <c r="F2091" s="789"/>
      <c r="G2091" s="790"/>
    </row>
    <row r="2092" spans="1:7" s="177" customFormat="1" ht="59.25" x14ac:dyDescent="0.25">
      <c r="A2092" s="314">
        <f>A2090+1</f>
        <v>1825</v>
      </c>
      <c r="B2092" s="341" t="s">
        <v>2375</v>
      </c>
      <c r="C2092" s="227" t="s">
        <v>823</v>
      </c>
      <c r="D2092" s="167" t="s">
        <v>5842</v>
      </c>
      <c r="E2092" s="144" t="s">
        <v>2789</v>
      </c>
      <c r="F2092" s="151">
        <v>1400</v>
      </c>
      <c r="G2092" s="318">
        <f t="shared" si="220"/>
        <v>3500</v>
      </c>
    </row>
    <row r="2093" spans="1:7" s="177" customFormat="1" x14ac:dyDescent="0.25">
      <c r="A2093" s="788" t="s">
        <v>5376</v>
      </c>
      <c r="B2093" s="789"/>
      <c r="C2093" s="789"/>
      <c r="D2093" s="789"/>
      <c r="E2093" s="789"/>
      <c r="F2093" s="789"/>
      <c r="G2093" s="790"/>
    </row>
    <row r="2094" spans="1:7" s="177" customFormat="1" ht="60" x14ac:dyDescent="0.25">
      <c r="A2094" s="314">
        <f>A2092+1</f>
        <v>1826</v>
      </c>
      <c r="B2094" s="341" t="s">
        <v>2376</v>
      </c>
      <c r="C2094" s="149">
        <v>8265</v>
      </c>
      <c r="D2094" s="143" t="s">
        <v>5377</v>
      </c>
      <c r="E2094" s="144" t="s">
        <v>2789</v>
      </c>
      <c r="F2094" s="151">
        <v>6150</v>
      </c>
      <c r="G2094" s="151">
        <f>F2094*2.5</f>
        <v>15375</v>
      </c>
    </row>
    <row r="2095" spans="1:7" s="177" customFormat="1" ht="60" x14ac:dyDescent="0.25">
      <c r="A2095" s="314">
        <f>A2094+1</f>
        <v>1827</v>
      </c>
      <c r="B2095" s="341" t="s">
        <v>4958</v>
      </c>
      <c r="C2095" s="149">
        <v>8966</v>
      </c>
      <c r="D2095" s="143" t="s">
        <v>5378</v>
      </c>
      <c r="E2095" s="144" t="s">
        <v>2789</v>
      </c>
      <c r="F2095" s="151">
        <v>5400</v>
      </c>
      <c r="G2095" s="151">
        <f>F2095*2.5</f>
        <v>13500</v>
      </c>
    </row>
    <row r="2096" spans="1:7" s="177" customFormat="1" ht="60" x14ac:dyDescent="0.25">
      <c r="A2096" s="314">
        <f t="shared" ref="A2096:A2100" si="223">A2095+1</f>
        <v>1828</v>
      </c>
      <c r="B2096" s="341" t="s">
        <v>4947</v>
      </c>
      <c r="C2096" s="149">
        <v>8941</v>
      </c>
      <c r="D2096" s="143" t="s">
        <v>5379</v>
      </c>
      <c r="E2096" s="144" t="s">
        <v>2789</v>
      </c>
      <c r="F2096" s="151">
        <v>5100</v>
      </c>
      <c r="G2096" s="151">
        <f>F2096*2.5</f>
        <v>12750</v>
      </c>
    </row>
    <row r="2097" spans="1:7" s="177" customFormat="1" ht="60" x14ac:dyDescent="0.25">
      <c r="A2097" s="314">
        <f t="shared" si="223"/>
        <v>1829</v>
      </c>
      <c r="B2097" s="341" t="s">
        <v>2377</v>
      </c>
      <c r="C2097" s="149">
        <v>8266</v>
      </c>
      <c r="D2097" s="143" t="s">
        <v>5380</v>
      </c>
      <c r="E2097" s="144" t="s">
        <v>2789</v>
      </c>
      <c r="F2097" s="151">
        <v>4800</v>
      </c>
      <c r="G2097" s="151">
        <f t="shared" ref="G2097" si="224">F2097*2.5</f>
        <v>12000</v>
      </c>
    </row>
    <row r="2098" spans="1:7" s="177" customFormat="1" ht="60" x14ac:dyDescent="0.25">
      <c r="A2098" s="314">
        <f t="shared" si="223"/>
        <v>1830</v>
      </c>
      <c r="B2098" s="341" t="s">
        <v>2378</v>
      </c>
      <c r="C2098" s="149">
        <v>8267</v>
      </c>
      <c r="D2098" s="167" t="s">
        <v>5381</v>
      </c>
      <c r="E2098" s="144" t="s">
        <v>2789</v>
      </c>
      <c r="F2098" s="151">
        <v>3900</v>
      </c>
      <c r="G2098" s="318">
        <f t="shared" si="220"/>
        <v>9750</v>
      </c>
    </row>
    <row r="2099" spans="1:7" s="177" customFormat="1" ht="60" x14ac:dyDescent="0.25">
      <c r="A2099" s="314">
        <f t="shared" si="223"/>
        <v>1831</v>
      </c>
      <c r="B2099" s="341" t="s">
        <v>2379</v>
      </c>
      <c r="C2099" s="149">
        <v>8268</v>
      </c>
      <c r="D2099" s="167" t="s">
        <v>5382</v>
      </c>
      <c r="E2099" s="144" t="s">
        <v>2789</v>
      </c>
      <c r="F2099" s="151">
        <v>2800</v>
      </c>
      <c r="G2099" s="318">
        <f t="shared" si="220"/>
        <v>7000</v>
      </c>
    </row>
    <row r="2100" spans="1:7" s="177" customFormat="1" ht="45" x14ac:dyDescent="0.25">
      <c r="A2100" s="314">
        <f t="shared" si="223"/>
        <v>1832</v>
      </c>
      <c r="B2100" s="341" t="s">
        <v>2380</v>
      </c>
      <c r="C2100" s="149">
        <v>8269</v>
      </c>
      <c r="D2100" s="167" t="s">
        <v>5383</v>
      </c>
      <c r="E2100" s="144" t="s">
        <v>2789</v>
      </c>
      <c r="F2100" s="151">
        <v>1400</v>
      </c>
      <c r="G2100" s="318">
        <f t="shared" si="220"/>
        <v>3500</v>
      </c>
    </row>
    <row r="2101" spans="1:7" s="177" customFormat="1" x14ac:dyDescent="0.25">
      <c r="A2101" s="788" t="s">
        <v>2799</v>
      </c>
      <c r="B2101" s="789"/>
      <c r="C2101" s="789"/>
      <c r="D2101" s="789"/>
      <c r="E2101" s="789"/>
      <c r="F2101" s="789"/>
      <c r="G2101" s="790"/>
    </row>
    <row r="2102" spans="1:7" s="177" customFormat="1" ht="59.25" x14ac:dyDescent="0.25">
      <c r="A2102" s="314">
        <f>A2100+1</f>
        <v>1833</v>
      </c>
      <c r="B2102" s="341" t="s">
        <v>2381</v>
      </c>
      <c r="C2102" s="227" t="s">
        <v>824</v>
      </c>
      <c r="D2102" s="167" t="s">
        <v>5843</v>
      </c>
      <c r="E2102" s="144" t="s">
        <v>2789</v>
      </c>
      <c r="F2102" s="151">
        <v>1400</v>
      </c>
      <c r="G2102" s="318">
        <f t="shared" si="220"/>
        <v>3500</v>
      </c>
    </row>
    <row r="2103" spans="1:7" s="177" customFormat="1" ht="15" customHeight="1" x14ac:dyDescent="0.25">
      <c r="A2103" s="791" t="s">
        <v>5384</v>
      </c>
      <c r="B2103" s="792"/>
      <c r="C2103" s="792"/>
      <c r="D2103" s="792"/>
      <c r="E2103" s="792"/>
      <c r="F2103" s="792"/>
      <c r="G2103" s="793"/>
    </row>
    <row r="2104" spans="1:7" s="177" customFormat="1" ht="60" x14ac:dyDescent="0.25">
      <c r="A2104" s="314">
        <f>A2102+1</f>
        <v>1834</v>
      </c>
      <c r="B2104" s="341" t="s">
        <v>2382</v>
      </c>
      <c r="C2104" s="149">
        <v>8298</v>
      </c>
      <c r="D2104" s="143" t="s">
        <v>5385</v>
      </c>
      <c r="E2104" s="144" t="s">
        <v>2789</v>
      </c>
      <c r="F2104" s="151">
        <v>6150</v>
      </c>
      <c r="G2104" s="151">
        <f>F2104*2.5</f>
        <v>15375</v>
      </c>
    </row>
    <row r="2105" spans="1:7" s="177" customFormat="1" ht="60" x14ac:dyDescent="0.25">
      <c r="A2105" s="314">
        <f>A2104+1</f>
        <v>1835</v>
      </c>
      <c r="B2105" s="341" t="s">
        <v>4959</v>
      </c>
      <c r="C2105" s="149">
        <v>8968</v>
      </c>
      <c r="D2105" s="143" t="s">
        <v>5386</v>
      </c>
      <c r="E2105" s="144" t="s">
        <v>2789</v>
      </c>
      <c r="F2105" s="151">
        <v>5400</v>
      </c>
      <c r="G2105" s="151">
        <f>F2105*2.5</f>
        <v>13500</v>
      </c>
    </row>
    <row r="2106" spans="1:7" s="177" customFormat="1" ht="60" x14ac:dyDescent="0.25">
      <c r="A2106" s="314">
        <f t="shared" ref="A2106:A2110" si="225">A2105+1</f>
        <v>1836</v>
      </c>
      <c r="B2106" s="341" t="s">
        <v>4948</v>
      </c>
      <c r="C2106" s="149">
        <v>8943</v>
      </c>
      <c r="D2106" s="143" t="s">
        <v>5387</v>
      </c>
      <c r="E2106" s="144" t="s">
        <v>2789</v>
      </c>
      <c r="F2106" s="151">
        <v>5100</v>
      </c>
      <c r="G2106" s="151">
        <f>F2106*2.5</f>
        <v>12750</v>
      </c>
    </row>
    <row r="2107" spans="1:7" s="177" customFormat="1" ht="60" x14ac:dyDescent="0.25">
      <c r="A2107" s="314">
        <f t="shared" si="225"/>
        <v>1837</v>
      </c>
      <c r="B2107" s="341" t="s">
        <v>2383</v>
      </c>
      <c r="C2107" s="149">
        <v>8299</v>
      </c>
      <c r="D2107" s="143" t="s">
        <v>5388</v>
      </c>
      <c r="E2107" s="144" t="s">
        <v>2789</v>
      </c>
      <c r="F2107" s="151">
        <v>4800</v>
      </c>
      <c r="G2107" s="151">
        <f t="shared" ref="G2107" si="226">F2107*2.5</f>
        <v>12000</v>
      </c>
    </row>
    <row r="2108" spans="1:7" s="177" customFormat="1" ht="60" x14ac:dyDescent="0.25">
      <c r="A2108" s="314">
        <f t="shared" si="225"/>
        <v>1838</v>
      </c>
      <c r="B2108" s="341" t="s">
        <v>2384</v>
      </c>
      <c r="C2108" s="149">
        <v>8300</v>
      </c>
      <c r="D2108" s="167" t="s">
        <v>5389</v>
      </c>
      <c r="E2108" s="144" t="s">
        <v>2789</v>
      </c>
      <c r="F2108" s="151">
        <v>3900</v>
      </c>
      <c r="G2108" s="318">
        <f t="shared" si="220"/>
        <v>9750</v>
      </c>
    </row>
    <row r="2109" spans="1:7" s="177" customFormat="1" ht="60" x14ac:dyDescent="0.25">
      <c r="A2109" s="314">
        <f t="shared" si="225"/>
        <v>1839</v>
      </c>
      <c r="B2109" s="341" t="s">
        <v>2385</v>
      </c>
      <c r="C2109" s="149">
        <v>8301</v>
      </c>
      <c r="D2109" s="167" t="s">
        <v>5390</v>
      </c>
      <c r="E2109" s="144" t="s">
        <v>2789</v>
      </c>
      <c r="F2109" s="151">
        <v>2800</v>
      </c>
      <c r="G2109" s="318">
        <f t="shared" si="220"/>
        <v>7000</v>
      </c>
    </row>
    <row r="2110" spans="1:7" s="177" customFormat="1" ht="45" x14ac:dyDescent="0.25">
      <c r="A2110" s="314">
        <f t="shared" si="225"/>
        <v>1840</v>
      </c>
      <c r="B2110" s="341" t="s">
        <v>2386</v>
      </c>
      <c r="C2110" s="149">
        <v>8302</v>
      </c>
      <c r="D2110" s="167" t="s">
        <v>5391</v>
      </c>
      <c r="E2110" s="144" t="s">
        <v>2789</v>
      </c>
      <c r="F2110" s="151">
        <v>1400</v>
      </c>
      <c r="G2110" s="318">
        <f t="shared" si="220"/>
        <v>3500</v>
      </c>
    </row>
    <row r="2111" spans="1:7" s="177" customFormat="1" x14ac:dyDescent="0.25">
      <c r="A2111" s="788" t="s">
        <v>282</v>
      </c>
      <c r="B2111" s="789"/>
      <c r="C2111" s="789"/>
      <c r="D2111" s="789"/>
      <c r="E2111" s="789"/>
      <c r="F2111" s="789"/>
      <c r="G2111" s="790"/>
    </row>
    <row r="2112" spans="1:7" s="177" customFormat="1" ht="30" x14ac:dyDescent="0.25">
      <c r="A2112" s="314">
        <f>A2110+1</f>
        <v>1841</v>
      </c>
      <c r="B2112" s="341" t="s">
        <v>2393</v>
      </c>
      <c r="C2112" s="227" t="s">
        <v>283</v>
      </c>
      <c r="D2112" s="226" t="s">
        <v>4293</v>
      </c>
      <c r="E2112" s="143" t="s">
        <v>2789</v>
      </c>
      <c r="F2112" s="151">
        <v>12000</v>
      </c>
      <c r="G2112" s="318">
        <f t="shared" ref="G2112:G2118" si="227">F2112*2.5</f>
        <v>30000</v>
      </c>
    </row>
    <row r="2113" spans="1:7" s="177" customFormat="1" ht="30" x14ac:dyDescent="0.25">
      <c r="A2113" s="314">
        <f>A2112+1</f>
        <v>1842</v>
      </c>
      <c r="B2113" s="341" t="s">
        <v>2394</v>
      </c>
      <c r="C2113" s="227" t="s">
        <v>284</v>
      </c>
      <c r="D2113" s="228" t="s">
        <v>2387</v>
      </c>
      <c r="E2113" s="143" t="s">
        <v>2789</v>
      </c>
      <c r="F2113" s="151">
        <v>18000</v>
      </c>
      <c r="G2113" s="318">
        <f t="shared" si="227"/>
        <v>45000</v>
      </c>
    </row>
    <row r="2114" spans="1:7" s="177" customFormat="1" ht="30" x14ac:dyDescent="0.25">
      <c r="A2114" s="314">
        <f t="shared" ref="A2114:A2119" si="228">A2113+1</f>
        <v>1843</v>
      </c>
      <c r="B2114" s="341" t="s">
        <v>2395</v>
      </c>
      <c r="C2114" s="227" t="s">
        <v>285</v>
      </c>
      <c r="D2114" s="228" t="s">
        <v>2388</v>
      </c>
      <c r="E2114" s="143" t="s">
        <v>2789</v>
      </c>
      <c r="F2114" s="151">
        <v>24000</v>
      </c>
      <c r="G2114" s="318">
        <f t="shared" si="227"/>
        <v>60000</v>
      </c>
    </row>
    <row r="2115" spans="1:7" s="177" customFormat="1" ht="30" x14ac:dyDescent="0.25">
      <c r="A2115" s="314">
        <f t="shared" si="228"/>
        <v>1844</v>
      </c>
      <c r="B2115" s="341" t="s">
        <v>2396</v>
      </c>
      <c r="C2115" s="227" t="s">
        <v>286</v>
      </c>
      <c r="D2115" s="228" t="s">
        <v>2389</v>
      </c>
      <c r="E2115" s="143" t="s">
        <v>2789</v>
      </c>
      <c r="F2115" s="151">
        <v>500</v>
      </c>
      <c r="G2115" s="318">
        <f t="shared" si="227"/>
        <v>1250</v>
      </c>
    </row>
    <row r="2116" spans="1:7" s="177" customFormat="1" ht="30" x14ac:dyDescent="0.25">
      <c r="A2116" s="314">
        <f t="shared" si="228"/>
        <v>1845</v>
      </c>
      <c r="B2116" s="341" t="s">
        <v>2397</v>
      </c>
      <c r="C2116" s="227" t="s">
        <v>287</v>
      </c>
      <c r="D2116" s="228" t="s">
        <v>2390</v>
      </c>
      <c r="E2116" s="143" t="s">
        <v>2789</v>
      </c>
      <c r="F2116" s="151">
        <v>4000</v>
      </c>
      <c r="G2116" s="318">
        <f t="shared" si="227"/>
        <v>10000</v>
      </c>
    </row>
    <row r="2117" spans="1:7" s="177" customFormat="1" ht="30" x14ac:dyDescent="0.25">
      <c r="A2117" s="314">
        <f t="shared" si="228"/>
        <v>1846</v>
      </c>
      <c r="B2117" s="341" t="s">
        <v>2398</v>
      </c>
      <c r="C2117" s="227" t="s">
        <v>288</v>
      </c>
      <c r="D2117" s="228" t="s">
        <v>2391</v>
      </c>
      <c r="E2117" s="143" t="s">
        <v>2789</v>
      </c>
      <c r="F2117" s="151">
        <v>6000</v>
      </c>
      <c r="G2117" s="318">
        <f t="shared" si="227"/>
        <v>15000</v>
      </c>
    </row>
    <row r="2118" spans="1:7" s="177" customFormat="1" ht="30" x14ac:dyDescent="0.25">
      <c r="A2118" s="314">
        <f t="shared" si="228"/>
        <v>1847</v>
      </c>
      <c r="B2118" s="341" t="s">
        <v>2399</v>
      </c>
      <c r="C2118" s="227" t="s">
        <v>289</v>
      </c>
      <c r="D2118" s="228" t="s">
        <v>2392</v>
      </c>
      <c r="E2118" s="143" t="s">
        <v>2789</v>
      </c>
      <c r="F2118" s="151">
        <v>7800</v>
      </c>
      <c r="G2118" s="318">
        <f t="shared" si="227"/>
        <v>19500</v>
      </c>
    </row>
    <row r="2119" spans="1:7" s="177" customFormat="1" ht="30" x14ac:dyDescent="0.25">
      <c r="A2119" s="314">
        <f t="shared" si="228"/>
        <v>1848</v>
      </c>
      <c r="B2119" s="362" t="s">
        <v>4918</v>
      </c>
      <c r="C2119" s="319">
        <v>8945</v>
      </c>
      <c r="D2119" s="320" t="s">
        <v>4919</v>
      </c>
      <c r="E2119" s="321" t="s">
        <v>4920</v>
      </c>
      <c r="F2119" s="151">
        <v>1</v>
      </c>
      <c r="G2119" s="151"/>
    </row>
    <row r="2120" spans="1:7" s="177" customFormat="1" x14ac:dyDescent="0.25">
      <c r="A2120" s="148"/>
      <c r="B2120" s="349"/>
      <c r="C2120" s="148"/>
      <c r="D2120" s="276" t="s">
        <v>4931</v>
      </c>
      <c r="E2120" s="148"/>
      <c r="F2120" s="307"/>
      <c r="G2120" s="616"/>
    </row>
    <row r="2121" spans="1:7" s="177" customFormat="1" ht="30" x14ac:dyDescent="0.25">
      <c r="A2121" s="280">
        <f>A2119+1</f>
        <v>1849</v>
      </c>
      <c r="B2121" s="349" t="s">
        <v>4932</v>
      </c>
      <c r="C2121" s="144">
        <v>8923</v>
      </c>
      <c r="D2121" s="143" t="s">
        <v>4974</v>
      </c>
      <c r="E2121" s="144" t="s">
        <v>1240</v>
      </c>
      <c r="F2121" s="151">
        <v>46846</v>
      </c>
      <c r="G2121" s="616"/>
    </row>
    <row r="2122" spans="1:7" s="177" customFormat="1" ht="30" x14ac:dyDescent="0.25">
      <c r="A2122" s="148">
        <f>A2121+1</f>
        <v>1850</v>
      </c>
      <c r="B2122" s="349" t="s">
        <v>4933</v>
      </c>
      <c r="C2122" s="144">
        <v>8924</v>
      </c>
      <c r="D2122" s="143" t="s">
        <v>4934</v>
      </c>
      <c r="E2122" s="144" t="s">
        <v>1240</v>
      </c>
      <c r="F2122" s="151">
        <v>28266</v>
      </c>
      <c r="G2122" s="616"/>
    </row>
    <row r="2123" spans="1:7" s="177" customFormat="1" ht="45" x14ac:dyDescent="0.25">
      <c r="A2123" s="148">
        <f t="shared" ref="A2123:A2128" si="229">A2122+1</f>
        <v>1851</v>
      </c>
      <c r="B2123" s="349" t="s">
        <v>5392</v>
      </c>
      <c r="C2123" s="144">
        <v>9015</v>
      </c>
      <c r="D2123" s="143" t="s">
        <v>5396</v>
      </c>
      <c r="E2123" s="144" t="s">
        <v>1240</v>
      </c>
      <c r="F2123" s="151">
        <v>86046</v>
      </c>
      <c r="G2123" s="616"/>
    </row>
    <row r="2124" spans="1:7" s="177" customFormat="1" ht="45" x14ac:dyDescent="0.25">
      <c r="A2124" s="148">
        <f t="shared" si="229"/>
        <v>1852</v>
      </c>
      <c r="B2124" s="349" t="s">
        <v>5393</v>
      </c>
      <c r="C2124" s="144">
        <v>9016</v>
      </c>
      <c r="D2124" s="143" t="s">
        <v>5397</v>
      </c>
      <c r="E2124" s="144" t="s">
        <v>1240</v>
      </c>
      <c r="F2124" s="151">
        <v>67466</v>
      </c>
      <c r="G2124" s="616"/>
    </row>
    <row r="2125" spans="1:7" s="177" customFormat="1" ht="45" x14ac:dyDescent="0.25">
      <c r="A2125" s="148">
        <f t="shared" si="229"/>
        <v>1853</v>
      </c>
      <c r="B2125" s="349" t="s">
        <v>5394</v>
      </c>
      <c r="C2125" s="144">
        <v>9017</v>
      </c>
      <c r="D2125" s="143" t="s">
        <v>5431</v>
      </c>
      <c r="E2125" s="144" t="s">
        <v>1240</v>
      </c>
      <c r="F2125" s="151">
        <v>13331</v>
      </c>
      <c r="G2125" s="616"/>
    </row>
    <row r="2126" spans="1:7" s="177" customFormat="1" ht="45" x14ac:dyDescent="0.25">
      <c r="A2126" s="148">
        <f t="shared" si="229"/>
        <v>1854</v>
      </c>
      <c r="B2126" s="349" t="s">
        <v>5395</v>
      </c>
      <c r="C2126" s="144">
        <v>9018</v>
      </c>
      <c r="D2126" s="143" t="s">
        <v>5432</v>
      </c>
      <c r="E2126" s="144" t="s">
        <v>1240</v>
      </c>
      <c r="F2126" s="151">
        <v>12531</v>
      </c>
      <c r="G2126" s="616"/>
    </row>
    <row r="2127" spans="1:7" s="177" customFormat="1" ht="45" x14ac:dyDescent="0.25">
      <c r="A2127" s="148">
        <f t="shared" si="229"/>
        <v>1855</v>
      </c>
      <c r="B2127" s="349" t="s">
        <v>5456</v>
      </c>
      <c r="C2127" s="321">
        <v>9019</v>
      </c>
      <c r="D2127" s="143" t="s">
        <v>5457</v>
      </c>
      <c r="E2127" s="144" t="s">
        <v>1240</v>
      </c>
      <c r="F2127" s="151">
        <v>11931</v>
      </c>
      <c r="G2127" s="616"/>
    </row>
    <row r="2128" spans="1:7" s="177" customFormat="1" ht="45" x14ac:dyDescent="0.25">
      <c r="A2128" s="148">
        <f t="shared" si="229"/>
        <v>1856</v>
      </c>
      <c r="B2128" s="349" t="s">
        <v>5659</v>
      </c>
      <c r="C2128" s="321">
        <v>9020</v>
      </c>
      <c r="D2128" s="143" t="s">
        <v>5458</v>
      </c>
      <c r="E2128" s="144" t="s">
        <v>1240</v>
      </c>
      <c r="F2128" s="151">
        <v>11131</v>
      </c>
      <c r="G2128" s="616"/>
    </row>
    <row r="2129" spans="1:7" s="177" customFormat="1" x14ac:dyDescent="0.25">
      <c r="A2129" s="149"/>
      <c r="B2129" s="341"/>
      <c r="C2129" s="149"/>
      <c r="D2129" s="315" t="s">
        <v>4750</v>
      </c>
      <c r="E2129" s="315"/>
      <c r="F2129" s="151"/>
      <c r="G2129" s="151"/>
    </row>
    <row r="2130" spans="1:7" s="177" customFormat="1" ht="52.5" customHeight="1" x14ac:dyDescent="0.25">
      <c r="A2130" s="286" t="s">
        <v>4792</v>
      </c>
      <c r="B2130" s="363" t="s">
        <v>4831</v>
      </c>
      <c r="C2130" s="311" t="s">
        <v>4832</v>
      </c>
      <c r="D2130" s="315" t="s">
        <v>126</v>
      </c>
      <c r="E2130" s="249" t="s">
        <v>867</v>
      </c>
      <c r="F2130" s="260" t="s">
        <v>281</v>
      </c>
      <c r="G2130" s="260" t="s">
        <v>827</v>
      </c>
    </row>
    <row r="2131" spans="1:7" s="177" customFormat="1" x14ac:dyDescent="0.25">
      <c r="A2131" s="176"/>
      <c r="B2131" s="355"/>
      <c r="C2131" s="227"/>
      <c r="D2131" s="315" t="s">
        <v>290</v>
      </c>
      <c r="E2131" s="315"/>
      <c r="F2131" s="151"/>
      <c r="G2131" s="151"/>
    </row>
    <row r="2132" spans="1:7" s="177" customFormat="1" x14ac:dyDescent="0.25">
      <c r="A2132" s="176"/>
      <c r="B2132" s="355"/>
      <c r="C2132" s="227"/>
      <c r="D2132" s="322" t="s">
        <v>291</v>
      </c>
      <c r="E2132" s="322"/>
      <c r="F2132" s="151"/>
      <c r="G2132" s="151"/>
    </row>
    <row r="2133" spans="1:7" s="177" customFormat="1" ht="30" x14ac:dyDescent="0.25">
      <c r="A2133" s="323">
        <f>A2128+1</f>
        <v>1857</v>
      </c>
      <c r="B2133" s="343" t="s">
        <v>1792</v>
      </c>
      <c r="C2133" s="149">
        <v>8324</v>
      </c>
      <c r="D2133" s="143" t="s">
        <v>1791</v>
      </c>
      <c r="E2133" s="144" t="s">
        <v>4728</v>
      </c>
      <c r="F2133" s="151">
        <v>62000</v>
      </c>
      <c r="G2133" s="151">
        <f t="shared" ref="G2133:G2177" si="230">F2133*3</f>
        <v>186000</v>
      </c>
    </row>
    <row r="2134" spans="1:7" s="177" customFormat="1" ht="30" x14ac:dyDescent="0.25">
      <c r="A2134" s="176">
        <f>A2133+1</f>
        <v>1858</v>
      </c>
      <c r="B2134" s="341" t="s">
        <v>772</v>
      </c>
      <c r="C2134" s="149">
        <v>8329</v>
      </c>
      <c r="D2134" s="143" t="s">
        <v>3593</v>
      </c>
      <c r="E2134" s="144" t="s">
        <v>4728</v>
      </c>
      <c r="F2134" s="151">
        <v>62000</v>
      </c>
      <c r="G2134" s="151">
        <f t="shared" si="230"/>
        <v>186000</v>
      </c>
    </row>
    <row r="2135" spans="1:7" s="177" customFormat="1" ht="30" x14ac:dyDescent="0.25">
      <c r="A2135" s="176">
        <f t="shared" ref="A2135:A2177" si="231">A2134+1</f>
        <v>1859</v>
      </c>
      <c r="B2135" s="343" t="s">
        <v>749</v>
      </c>
      <c r="C2135" s="149">
        <v>8316</v>
      </c>
      <c r="D2135" s="167" t="s">
        <v>1779</v>
      </c>
      <c r="E2135" s="144" t="s">
        <v>4728</v>
      </c>
      <c r="F2135" s="151">
        <v>24000</v>
      </c>
      <c r="G2135" s="151">
        <f t="shared" si="230"/>
        <v>72000</v>
      </c>
    </row>
    <row r="2136" spans="1:7" s="177" customFormat="1" x14ac:dyDescent="0.25">
      <c r="A2136" s="176">
        <f t="shared" si="231"/>
        <v>1860</v>
      </c>
      <c r="B2136" s="341" t="s">
        <v>1794</v>
      </c>
      <c r="C2136" s="149">
        <v>8325</v>
      </c>
      <c r="D2136" s="148" t="s">
        <v>1793</v>
      </c>
      <c r="E2136" s="144" t="s">
        <v>4728</v>
      </c>
      <c r="F2136" s="151">
        <v>53600</v>
      </c>
      <c r="G2136" s="151">
        <f t="shared" si="230"/>
        <v>160800</v>
      </c>
    </row>
    <row r="2137" spans="1:7" s="177" customFormat="1" x14ac:dyDescent="0.25">
      <c r="A2137" s="176">
        <f t="shared" si="231"/>
        <v>1861</v>
      </c>
      <c r="B2137" s="341" t="s">
        <v>5098</v>
      </c>
      <c r="C2137" s="227" t="s">
        <v>444</v>
      </c>
      <c r="D2137" s="143" t="s">
        <v>4841</v>
      </c>
      <c r="E2137" s="144" t="s">
        <v>4728</v>
      </c>
      <c r="F2137" s="151">
        <v>64000</v>
      </c>
      <c r="G2137" s="151">
        <f t="shared" si="230"/>
        <v>192000</v>
      </c>
    </row>
    <row r="2138" spans="1:7" s="177" customFormat="1" ht="30" x14ac:dyDescent="0.25">
      <c r="A2138" s="176">
        <f t="shared" si="231"/>
        <v>1862</v>
      </c>
      <c r="B2138" s="343" t="s">
        <v>4605</v>
      </c>
      <c r="C2138" s="149">
        <v>8326</v>
      </c>
      <c r="D2138" s="143" t="s">
        <v>1795</v>
      </c>
      <c r="E2138" s="144" t="s">
        <v>4728</v>
      </c>
      <c r="F2138" s="151">
        <v>53600</v>
      </c>
      <c r="G2138" s="151">
        <f t="shared" si="230"/>
        <v>160800</v>
      </c>
    </row>
    <row r="2139" spans="1:7" s="177" customFormat="1" x14ac:dyDescent="0.25">
      <c r="A2139" s="176">
        <f t="shared" si="231"/>
        <v>1863</v>
      </c>
      <c r="B2139" s="343" t="s">
        <v>1816</v>
      </c>
      <c r="C2139" s="227" t="s">
        <v>315</v>
      </c>
      <c r="D2139" s="143" t="s">
        <v>1815</v>
      </c>
      <c r="E2139" s="144" t="s">
        <v>4728</v>
      </c>
      <c r="F2139" s="151">
        <v>62000</v>
      </c>
      <c r="G2139" s="151">
        <f t="shared" si="230"/>
        <v>186000</v>
      </c>
    </row>
    <row r="2140" spans="1:7" s="177" customFormat="1" x14ac:dyDescent="0.25">
      <c r="A2140" s="176">
        <f t="shared" si="231"/>
        <v>1864</v>
      </c>
      <c r="B2140" s="343" t="s">
        <v>1834</v>
      </c>
      <c r="C2140" s="227" t="s">
        <v>313</v>
      </c>
      <c r="D2140" s="143" t="s">
        <v>1835</v>
      </c>
      <c r="E2140" s="144" t="s">
        <v>4728</v>
      </c>
      <c r="F2140" s="151">
        <v>62000</v>
      </c>
      <c r="G2140" s="151">
        <f t="shared" si="230"/>
        <v>186000</v>
      </c>
    </row>
    <row r="2141" spans="1:7" s="177" customFormat="1" x14ac:dyDescent="0.25">
      <c r="A2141" s="176"/>
      <c r="B2141" s="343" t="s">
        <v>5642</v>
      </c>
      <c r="C2141" s="227" t="s">
        <v>5663</v>
      </c>
      <c r="D2141" s="143" t="s">
        <v>5641</v>
      </c>
      <c r="E2141" s="144"/>
      <c r="F2141" s="151">
        <v>62000</v>
      </c>
      <c r="G2141" s="151">
        <f t="shared" si="230"/>
        <v>186000</v>
      </c>
    </row>
    <row r="2142" spans="1:7" s="177" customFormat="1" x14ac:dyDescent="0.25">
      <c r="A2142" s="176">
        <f>A2140+1</f>
        <v>1865</v>
      </c>
      <c r="B2142" s="343" t="s">
        <v>1809</v>
      </c>
      <c r="C2142" s="149">
        <v>8330</v>
      </c>
      <c r="D2142" s="143" t="s">
        <v>1808</v>
      </c>
      <c r="E2142" s="144" t="s">
        <v>4728</v>
      </c>
      <c r="F2142" s="151">
        <v>62000</v>
      </c>
      <c r="G2142" s="151">
        <f t="shared" si="230"/>
        <v>186000</v>
      </c>
    </row>
    <row r="2143" spans="1:7" s="177" customFormat="1" ht="45" x14ac:dyDescent="0.25">
      <c r="A2143" s="176">
        <f t="shared" si="231"/>
        <v>1866</v>
      </c>
      <c r="B2143" s="355" t="s">
        <v>4606</v>
      </c>
      <c r="C2143" s="227" t="s">
        <v>314</v>
      </c>
      <c r="D2143" s="143" t="s">
        <v>4607</v>
      </c>
      <c r="E2143" s="144" t="s">
        <v>4728</v>
      </c>
      <c r="F2143" s="151">
        <v>83000</v>
      </c>
      <c r="G2143" s="151">
        <f t="shared" si="230"/>
        <v>249000</v>
      </c>
    </row>
    <row r="2144" spans="1:7" s="177" customFormat="1" x14ac:dyDescent="0.25">
      <c r="A2144" s="176">
        <f t="shared" si="231"/>
        <v>1867</v>
      </c>
      <c r="B2144" s="343" t="s">
        <v>4608</v>
      </c>
      <c r="C2144" s="227" t="s">
        <v>300</v>
      </c>
      <c r="D2144" s="143" t="s">
        <v>4609</v>
      </c>
      <c r="E2144" s="144" t="s">
        <v>4728</v>
      </c>
      <c r="F2144" s="151">
        <v>48000</v>
      </c>
      <c r="G2144" s="151">
        <f t="shared" si="230"/>
        <v>144000</v>
      </c>
    </row>
    <row r="2145" spans="1:7" s="177" customFormat="1" ht="30" x14ac:dyDescent="0.25">
      <c r="A2145" s="176">
        <f t="shared" si="231"/>
        <v>1868</v>
      </c>
      <c r="B2145" s="343" t="s">
        <v>793</v>
      </c>
      <c r="C2145" s="149">
        <v>8333</v>
      </c>
      <c r="D2145" s="143" t="s">
        <v>1836</v>
      </c>
      <c r="E2145" s="144" t="s">
        <v>4728</v>
      </c>
      <c r="F2145" s="151">
        <v>80600</v>
      </c>
      <c r="G2145" s="151">
        <f t="shared" si="230"/>
        <v>241800</v>
      </c>
    </row>
    <row r="2146" spans="1:7" s="177" customFormat="1" x14ac:dyDescent="0.25">
      <c r="A2146" s="176">
        <f t="shared" si="231"/>
        <v>1869</v>
      </c>
      <c r="B2146" s="343" t="s">
        <v>1828</v>
      </c>
      <c r="C2146" s="227" t="s">
        <v>303</v>
      </c>
      <c r="D2146" s="143" t="s">
        <v>1829</v>
      </c>
      <c r="E2146" s="144" t="s">
        <v>4728</v>
      </c>
      <c r="F2146" s="151">
        <v>62000</v>
      </c>
      <c r="G2146" s="151">
        <f t="shared" si="230"/>
        <v>186000</v>
      </c>
    </row>
    <row r="2147" spans="1:7" s="177" customFormat="1" ht="30" x14ac:dyDescent="0.25">
      <c r="A2147" s="176">
        <f t="shared" si="231"/>
        <v>1870</v>
      </c>
      <c r="B2147" s="355" t="s">
        <v>4610</v>
      </c>
      <c r="C2147" s="227" t="s">
        <v>533</v>
      </c>
      <c r="D2147" s="313" t="s">
        <v>534</v>
      </c>
      <c r="E2147" s="144" t="s">
        <v>4728</v>
      </c>
      <c r="F2147" s="151">
        <v>33800</v>
      </c>
      <c r="G2147" s="151">
        <f t="shared" si="230"/>
        <v>101400</v>
      </c>
    </row>
    <row r="2148" spans="1:7" s="177" customFormat="1" ht="30" x14ac:dyDescent="0.25">
      <c r="A2148" s="176">
        <f t="shared" si="231"/>
        <v>1871</v>
      </c>
      <c r="B2148" s="343" t="s">
        <v>1789</v>
      </c>
      <c r="C2148" s="227" t="s">
        <v>296</v>
      </c>
      <c r="D2148" s="143" t="s">
        <v>1788</v>
      </c>
      <c r="E2148" s="144" t="s">
        <v>4728</v>
      </c>
      <c r="F2148" s="151">
        <v>35000</v>
      </c>
      <c r="G2148" s="151">
        <f t="shared" si="230"/>
        <v>105000</v>
      </c>
    </row>
    <row r="2149" spans="1:7" s="177" customFormat="1" ht="30" x14ac:dyDescent="0.25">
      <c r="A2149" s="176">
        <f t="shared" si="231"/>
        <v>1872</v>
      </c>
      <c r="B2149" s="341" t="s">
        <v>3595</v>
      </c>
      <c r="C2149" s="227" t="s">
        <v>316</v>
      </c>
      <c r="D2149" s="324" t="s">
        <v>3594</v>
      </c>
      <c r="E2149" s="144" t="s">
        <v>4728</v>
      </c>
      <c r="F2149" s="151">
        <v>111220</v>
      </c>
      <c r="G2149" s="151">
        <f t="shared" si="230"/>
        <v>333660</v>
      </c>
    </row>
    <row r="2150" spans="1:7" s="177" customFormat="1" x14ac:dyDescent="0.25">
      <c r="A2150" s="176">
        <f t="shared" si="231"/>
        <v>1873</v>
      </c>
      <c r="B2150" s="343" t="s">
        <v>812</v>
      </c>
      <c r="C2150" s="149">
        <v>8328</v>
      </c>
      <c r="D2150" s="148" t="s">
        <v>1804</v>
      </c>
      <c r="E2150" s="144" t="s">
        <v>4728</v>
      </c>
      <c r="F2150" s="151">
        <v>50000</v>
      </c>
      <c r="G2150" s="151">
        <f t="shared" si="230"/>
        <v>150000</v>
      </c>
    </row>
    <row r="2151" spans="1:7" s="177" customFormat="1" ht="30" x14ac:dyDescent="0.25">
      <c r="A2151" s="176">
        <f t="shared" si="231"/>
        <v>1874</v>
      </c>
      <c r="B2151" s="343" t="s">
        <v>743</v>
      </c>
      <c r="C2151" s="149">
        <v>8317</v>
      </c>
      <c r="D2151" s="143" t="s">
        <v>1780</v>
      </c>
      <c r="E2151" s="144" t="s">
        <v>4728</v>
      </c>
      <c r="F2151" s="151">
        <v>26800</v>
      </c>
      <c r="G2151" s="151">
        <f t="shared" si="230"/>
        <v>80400</v>
      </c>
    </row>
    <row r="2152" spans="1:7" s="177" customFormat="1" ht="30" x14ac:dyDescent="0.25">
      <c r="A2152" s="176">
        <f t="shared" si="231"/>
        <v>1875</v>
      </c>
      <c r="B2152" s="343" t="s">
        <v>744</v>
      </c>
      <c r="C2152" s="149">
        <v>8319</v>
      </c>
      <c r="D2152" s="143" t="s">
        <v>1782</v>
      </c>
      <c r="E2152" s="144" t="s">
        <v>4728</v>
      </c>
      <c r="F2152" s="151">
        <v>26800</v>
      </c>
      <c r="G2152" s="151">
        <f t="shared" si="230"/>
        <v>80400</v>
      </c>
    </row>
    <row r="2153" spans="1:7" s="177" customFormat="1" ht="30" x14ac:dyDescent="0.25">
      <c r="A2153" s="176">
        <f t="shared" si="231"/>
        <v>1876</v>
      </c>
      <c r="B2153" s="343" t="s">
        <v>742</v>
      </c>
      <c r="C2153" s="149">
        <v>8318</v>
      </c>
      <c r="D2153" s="143" t="s">
        <v>1781</v>
      </c>
      <c r="E2153" s="144" t="s">
        <v>4728</v>
      </c>
      <c r="F2153" s="151">
        <v>26800</v>
      </c>
      <c r="G2153" s="151">
        <f t="shared" si="230"/>
        <v>80400</v>
      </c>
    </row>
    <row r="2154" spans="1:7" s="177" customFormat="1" x14ac:dyDescent="0.25">
      <c r="A2154" s="176">
        <f t="shared" si="231"/>
        <v>1877</v>
      </c>
      <c r="B2154" s="343" t="s">
        <v>4611</v>
      </c>
      <c r="C2154" s="227" t="s">
        <v>295</v>
      </c>
      <c r="D2154" s="143" t="s">
        <v>1787</v>
      </c>
      <c r="E2154" s="144" t="s">
        <v>4728</v>
      </c>
      <c r="F2154" s="151">
        <v>32000</v>
      </c>
      <c r="G2154" s="151">
        <f t="shared" si="230"/>
        <v>96000</v>
      </c>
    </row>
    <row r="2155" spans="1:7" s="177" customFormat="1" ht="30" x14ac:dyDescent="0.25">
      <c r="A2155" s="176">
        <f t="shared" si="231"/>
        <v>1878</v>
      </c>
      <c r="B2155" s="343" t="s">
        <v>4921</v>
      </c>
      <c r="C2155" s="227" t="s">
        <v>4922</v>
      </c>
      <c r="D2155" s="167" t="s">
        <v>4923</v>
      </c>
      <c r="E2155" s="144" t="s">
        <v>4728</v>
      </c>
      <c r="F2155" s="151">
        <v>32000</v>
      </c>
      <c r="G2155" s="151">
        <f t="shared" si="230"/>
        <v>96000</v>
      </c>
    </row>
    <row r="2156" spans="1:7" s="177" customFormat="1" x14ac:dyDescent="0.25">
      <c r="A2156" s="176">
        <f t="shared" si="231"/>
        <v>1879</v>
      </c>
      <c r="B2156" s="355" t="s">
        <v>3589</v>
      </c>
      <c r="C2156" s="227" t="s">
        <v>301</v>
      </c>
      <c r="D2156" s="313" t="s">
        <v>3590</v>
      </c>
      <c r="E2156" s="144" t="s">
        <v>4728</v>
      </c>
      <c r="F2156" s="151">
        <v>48000</v>
      </c>
      <c r="G2156" s="151">
        <f t="shared" si="230"/>
        <v>144000</v>
      </c>
    </row>
    <row r="2157" spans="1:7" s="177" customFormat="1" ht="30" x14ac:dyDescent="0.25">
      <c r="A2157" s="176">
        <f t="shared" si="231"/>
        <v>1880</v>
      </c>
      <c r="B2157" s="343" t="s">
        <v>1797</v>
      </c>
      <c r="C2157" s="227" t="s">
        <v>297</v>
      </c>
      <c r="D2157" s="143" t="s">
        <v>1796</v>
      </c>
      <c r="E2157" s="144" t="s">
        <v>4728</v>
      </c>
      <c r="F2157" s="151">
        <v>48000</v>
      </c>
      <c r="G2157" s="151">
        <f t="shared" si="230"/>
        <v>144000</v>
      </c>
    </row>
    <row r="2158" spans="1:7" s="177" customFormat="1" ht="30" x14ac:dyDescent="0.25">
      <c r="A2158" s="176">
        <f t="shared" si="231"/>
        <v>1881</v>
      </c>
      <c r="B2158" s="341" t="s">
        <v>3395</v>
      </c>
      <c r="C2158" s="227" t="s">
        <v>304</v>
      </c>
      <c r="D2158" s="143" t="s">
        <v>3396</v>
      </c>
      <c r="E2158" s="144" t="s">
        <v>4728</v>
      </c>
      <c r="F2158" s="151">
        <v>67000</v>
      </c>
      <c r="G2158" s="151">
        <f t="shared" si="230"/>
        <v>201000</v>
      </c>
    </row>
    <row r="2159" spans="1:7" s="177" customFormat="1" ht="45" x14ac:dyDescent="0.25">
      <c r="A2159" s="176">
        <f t="shared" si="231"/>
        <v>1882</v>
      </c>
      <c r="B2159" s="341" t="s">
        <v>3610</v>
      </c>
      <c r="C2159" s="149">
        <v>8331</v>
      </c>
      <c r="D2159" s="167" t="s">
        <v>3609</v>
      </c>
      <c r="E2159" s="144" t="s">
        <v>4728</v>
      </c>
      <c r="F2159" s="151">
        <v>67000</v>
      </c>
      <c r="G2159" s="151">
        <f t="shared" si="230"/>
        <v>201000</v>
      </c>
    </row>
    <row r="2160" spans="1:7" s="177" customFormat="1" x14ac:dyDescent="0.25">
      <c r="A2160" s="176">
        <f t="shared" si="231"/>
        <v>1883</v>
      </c>
      <c r="B2160" s="343" t="s">
        <v>4612</v>
      </c>
      <c r="C2160" s="227" t="s">
        <v>298</v>
      </c>
      <c r="D2160" s="143" t="s">
        <v>4613</v>
      </c>
      <c r="E2160" s="144" t="s">
        <v>4728</v>
      </c>
      <c r="F2160" s="151">
        <v>48000</v>
      </c>
      <c r="G2160" s="151">
        <f t="shared" si="230"/>
        <v>144000</v>
      </c>
    </row>
    <row r="2161" spans="1:7" s="177" customFormat="1" x14ac:dyDescent="0.25">
      <c r="A2161" s="176">
        <f t="shared" si="231"/>
        <v>1884</v>
      </c>
      <c r="B2161" s="343" t="s">
        <v>4614</v>
      </c>
      <c r="C2161" s="227" t="s">
        <v>305</v>
      </c>
      <c r="D2161" s="313" t="s">
        <v>4615</v>
      </c>
      <c r="E2161" s="144" t="s">
        <v>4728</v>
      </c>
      <c r="F2161" s="151">
        <v>62000</v>
      </c>
      <c r="G2161" s="151">
        <f t="shared" si="230"/>
        <v>186000</v>
      </c>
    </row>
    <row r="2162" spans="1:7" s="177" customFormat="1" ht="30" x14ac:dyDescent="0.25">
      <c r="A2162" s="176">
        <f t="shared" si="231"/>
        <v>1885</v>
      </c>
      <c r="B2162" s="343" t="s">
        <v>5152</v>
      </c>
      <c r="C2162" s="227" t="s">
        <v>299</v>
      </c>
      <c r="D2162" s="143" t="s">
        <v>4616</v>
      </c>
      <c r="E2162" s="144" t="s">
        <v>4728</v>
      </c>
      <c r="F2162" s="151">
        <v>48000</v>
      </c>
      <c r="G2162" s="151">
        <f t="shared" si="230"/>
        <v>144000</v>
      </c>
    </row>
    <row r="2163" spans="1:7" s="177" customFormat="1" x14ac:dyDescent="0.25">
      <c r="A2163" s="176">
        <f t="shared" si="231"/>
        <v>1886</v>
      </c>
      <c r="B2163" s="343" t="s">
        <v>4617</v>
      </c>
      <c r="C2163" s="149">
        <v>8332</v>
      </c>
      <c r="D2163" s="143" t="s">
        <v>4618</v>
      </c>
      <c r="E2163" s="144" t="s">
        <v>4728</v>
      </c>
      <c r="F2163" s="151">
        <v>67000</v>
      </c>
      <c r="G2163" s="151">
        <f t="shared" si="230"/>
        <v>201000</v>
      </c>
    </row>
    <row r="2164" spans="1:7" s="177" customFormat="1" x14ac:dyDescent="0.25">
      <c r="A2164" s="176">
        <f t="shared" si="231"/>
        <v>1887</v>
      </c>
      <c r="B2164" s="343" t="s">
        <v>1830</v>
      </c>
      <c r="C2164" s="227" t="s">
        <v>306</v>
      </c>
      <c r="D2164" s="143" t="s">
        <v>307</v>
      </c>
      <c r="E2164" s="144" t="s">
        <v>4728</v>
      </c>
      <c r="F2164" s="151">
        <v>62000</v>
      </c>
      <c r="G2164" s="151">
        <f t="shared" si="230"/>
        <v>186000</v>
      </c>
    </row>
    <row r="2165" spans="1:7" s="177" customFormat="1" x14ac:dyDescent="0.25">
      <c r="A2165" s="176">
        <f t="shared" si="231"/>
        <v>1888</v>
      </c>
      <c r="B2165" s="355" t="s">
        <v>4757</v>
      </c>
      <c r="C2165" s="227" t="s">
        <v>308</v>
      </c>
      <c r="D2165" s="148" t="s">
        <v>4619</v>
      </c>
      <c r="E2165" s="144" t="s">
        <v>4728</v>
      </c>
      <c r="F2165" s="151">
        <v>68000</v>
      </c>
      <c r="G2165" s="151">
        <f t="shared" si="230"/>
        <v>204000</v>
      </c>
    </row>
    <row r="2166" spans="1:7" s="177" customFormat="1" ht="30" x14ac:dyDescent="0.25">
      <c r="A2166" s="176">
        <f t="shared" si="231"/>
        <v>1889</v>
      </c>
      <c r="B2166" s="341" t="s">
        <v>1786</v>
      </c>
      <c r="C2166" s="227" t="s">
        <v>294</v>
      </c>
      <c r="D2166" s="143" t="s">
        <v>1785</v>
      </c>
      <c r="E2166" s="144" t="s">
        <v>4728</v>
      </c>
      <c r="F2166" s="151">
        <v>26000</v>
      </c>
      <c r="G2166" s="151">
        <f t="shared" si="230"/>
        <v>78000</v>
      </c>
    </row>
    <row r="2167" spans="1:7" s="177" customFormat="1" ht="45" x14ac:dyDescent="0.25">
      <c r="A2167" s="176">
        <f t="shared" si="231"/>
        <v>1890</v>
      </c>
      <c r="B2167" s="341" t="s">
        <v>4924</v>
      </c>
      <c r="C2167" s="227" t="s">
        <v>4925</v>
      </c>
      <c r="D2167" s="167" t="s">
        <v>4926</v>
      </c>
      <c r="E2167" s="144" t="s">
        <v>4728</v>
      </c>
      <c r="F2167" s="151">
        <v>26000</v>
      </c>
      <c r="G2167" s="151">
        <f t="shared" si="230"/>
        <v>78000</v>
      </c>
    </row>
    <row r="2168" spans="1:7" s="177" customFormat="1" ht="30" x14ac:dyDescent="0.25">
      <c r="A2168" s="176">
        <f t="shared" si="231"/>
        <v>1891</v>
      </c>
      <c r="B2168" s="343" t="s">
        <v>1831</v>
      </c>
      <c r="C2168" s="227" t="s">
        <v>309</v>
      </c>
      <c r="D2168" s="143" t="s">
        <v>1832</v>
      </c>
      <c r="E2168" s="144" t="s">
        <v>4728</v>
      </c>
      <c r="F2168" s="151">
        <v>62000</v>
      </c>
      <c r="G2168" s="151">
        <f t="shared" si="230"/>
        <v>186000</v>
      </c>
    </row>
    <row r="2169" spans="1:7" s="177" customFormat="1" ht="30" x14ac:dyDescent="0.25">
      <c r="A2169" s="176">
        <f t="shared" si="231"/>
        <v>1892</v>
      </c>
      <c r="B2169" s="343" t="s">
        <v>1814</v>
      </c>
      <c r="C2169" s="149">
        <v>6936</v>
      </c>
      <c r="D2169" s="143" t="s">
        <v>1813</v>
      </c>
      <c r="E2169" s="144" t="s">
        <v>4728</v>
      </c>
      <c r="F2169" s="151">
        <v>51000</v>
      </c>
      <c r="G2169" s="151">
        <f t="shared" si="230"/>
        <v>153000</v>
      </c>
    </row>
    <row r="2170" spans="1:7" s="177" customFormat="1" x14ac:dyDescent="0.25">
      <c r="A2170" s="176">
        <f t="shared" si="231"/>
        <v>1893</v>
      </c>
      <c r="B2170" s="341" t="s">
        <v>2636</v>
      </c>
      <c r="C2170" s="149">
        <v>8694</v>
      </c>
      <c r="D2170" s="148" t="s">
        <v>3394</v>
      </c>
      <c r="E2170" s="144" t="s">
        <v>4728</v>
      </c>
      <c r="F2170" s="151">
        <v>48000</v>
      </c>
      <c r="G2170" s="151">
        <f t="shared" si="230"/>
        <v>144000</v>
      </c>
    </row>
    <row r="2171" spans="1:7" s="177" customFormat="1" ht="30" x14ac:dyDescent="0.25">
      <c r="A2171" s="176">
        <f t="shared" si="231"/>
        <v>1894</v>
      </c>
      <c r="B2171" s="343" t="s">
        <v>5153</v>
      </c>
      <c r="C2171" s="227" t="s">
        <v>312</v>
      </c>
      <c r="D2171" s="143" t="s">
        <v>4620</v>
      </c>
      <c r="E2171" s="144" t="s">
        <v>4728</v>
      </c>
      <c r="F2171" s="151">
        <v>62000</v>
      </c>
      <c r="G2171" s="151">
        <f t="shared" si="230"/>
        <v>186000</v>
      </c>
    </row>
    <row r="2172" spans="1:7" s="177" customFormat="1" ht="30" x14ac:dyDescent="0.25">
      <c r="A2172" s="176">
        <f t="shared" si="231"/>
        <v>1895</v>
      </c>
      <c r="B2172" s="341" t="s">
        <v>1784</v>
      </c>
      <c r="C2172" s="149">
        <v>8321</v>
      </c>
      <c r="D2172" s="143" t="s">
        <v>1783</v>
      </c>
      <c r="E2172" s="144" t="s">
        <v>4728</v>
      </c>
      <c r="F2172" s="289">
        <v>26000</v>
      </c>
      <c r="G2172" s="151">
        <f t="shared" si="230"/>
        <v>78000</v>
      </c>
    </row>
    <row r="2173" spans="1:7" s="177" customFormat="1" ht="30" x14ac:dyDescent="0.25">
      <c r="A2173" s="176">
        <f t="shared" si="231"/>
        <v>1896</v>
      </c>
      <c r="B2173" s="343" t="s">
        <v>1826</v>
      </c>
      <c r="C2173" s="227" t="s">
        <v>302</v>
      </c>
      <c r="D2173" s="143" t="s">
        <v>1827</v>
      </c>
      <c r="E2173" s="144" t="s">
        <v>4728</v>
      </c>
      <c r="F2173" s="151">
        <v>62000</v>
      </c>
      <c r="G2173" s="151">
        <f t="shared" si="230"/>
        <v>186000</v>
      </c>
    </row>
    <row r="2174" spans="1:7" s="177" customFormat="1" ht="30" x14ac:dyDescent="0.25">
      <c r="A2174" s="176">
        <f t="shared" si="231"/>
        <v>1897</v>
      </c>
      <c r="B2174" s="343" t="s">
        <v>1833</v>
      </c>
      <c r="C2174" s="227" t="s">
        <v>310</v>
      </c>
      <c r="D2174" s="143" t="s">
        <v>311</v>
      </c>
      <c r="E2174" s="144" t="s">
        <v>4728</v>
      </c>
      <c r="F2174" s="151">
        <v>62000</v>
      </c>
      <c r="G2174" s="151">
        <f t="shared" si="230"/>
        <v>186000</v>
      </c>
    </row>
    <row r="2175" spans="1:7" s="177" customFormat="1" x14ac:dyDescent="0.25">
      <c r="A2175" s="176">
        <f t="shared" si="231"/>
        <v>1898</v>
      </c>
      <c r="B2175" s="343" t="s">
        <v>821</v>
      </c>
      <c r="C2175" s="149">
        <v>8322</v>
      </c>
      <c r="D2175" s="143" t="s">
        <v>1790</v>
      </c>
      <c r="E2175" s="144" t="s">
        <v>4728</v>
      </c>
      <c r="F2175" s="289">
        <v>30000</v>
      </c>
      <c r="G2175" s="151">
        <f t="shared" si="230"/>
        <v>90000</v>
      </c>
    </row>
    <row r="2176" spans="1:7" s="177" customFormat="1" x14ac:dyDescent="0.25">
      <c r="A2176" s="176">
        <f t="shared" si="231"/>
        <v>1899</v>
      </c>
      <c r="B2176" s="343" t="s">
        <v>822</v>
      </c>
      <c r="C2176" s="227" t="s">
        <v>292</v>
      </c>
      <c r="D2176" s="148" t="s">
        <v>1778</v>
      </c>
      <c r="E2176" s="144" t="s">
        <v>4728</v>
      </c>
      <c r="F2176" s="151">
        <v>12000</v>
      </c>
      <c r="G2176" s="151">
        <f t="shared" si="230"/>
        <v>36000</v>
      </c>
    </row>
    <row r="2177" spans="1:7" s="177" customFormat="1" ht="30" x14ac:dyDescent="0.25">
      <c r="A2177" s="176">
        <f t="shared" si="231"/>
        <v>1900</v>
      </c>
      <c r="B2177" s="355" t="s">
        <v>5154</v>
      </c>
      <c r="C2177" s="227" t="s">
        <v>293</v>
      </c>
      <c r="D2177" s="143" t="s">
        <v>4621</v>
      </c>
      <c r="E2177" s="144" t="s">
        <v>4728</v>
      </c>
      <c r="F2177" s="151">
        <v>32000</v>
      </c>
      <c r="G2177" s="151">
        <f t="shared" si="230"/>
        <v>96000</v>
      </c>
    </row>
    <row r="2178" spans="1:7" s="177" customFormat="1" x14ac:dyDescent="0.25">
      <c r="A2178" s="176"/>
      <c r="B2178" s="355"/>
      <c r="C2178" s="227"/>
      <c r="D2178" s="315" t="s">
        <v>5643</v>
      </c>
      <c r="E2178" s="315"/>
      <c r="F2178" s="151"/>
      <c r="G2178" s="151"/>
    </row>
    <row r="2179" spans="1:7" s="177" customFormat="1" ht="30" x14ac:dyDescent="0.25">
      <c r="A2179" s="176">
        <f>A2177+1</f>
        <v>1901</v>
      </c>
      <c r="B2179" s="343" t="s">
        <v>2693</v>
      </c>
      <c r="C2179" s="312" t="s">
        <v>317</v>
      </c>
      <c r="D2179" s="143" t="s">
        <v>318</v>
      </c>
      <c r="E2179" s="144" t="s">
        <v>4728</v>
      </c>
      <c r="F2179" s="289">
        <v>6500</v>
      </c>
      <c r="G2179" s="151">
        <f t="shared" ref="G2179:G2226" si="232">F2179*3</f>
        <v>19500</v>
      </c>
    </row>
    <row r="2180" spans="1:7" s="177" customFormat="1" ht="30" x14ac:dyDescent="0.25">
      <c r="A2180" s="176">
        <f>A2179+1</f>
        <v>1902</v>
      </c>
      <c r="B2180" s="343" t="s">
        <v>4425</v>
      </c>
      <c r="C2180" s="227" t="s">
        <v>4731</v>
      </c>
      <c r="D2180" s="167" t="s">
        <v>4426</v>
      </c>
      <c r="E2180" s="144" t="s">
        <v>4728</v>
      </c>
      <c r="F2180" s="289">
        <v>20100</v>
      </c>
      <c r="G2180" s="151">
        <f t="shared" si="232"/>
        <v>60300</v>
      </c>
    </row>
    <row r="2181" spans="1:7" s="177" customFormat="1" x14ac:dyDescent="0.25">
      <c r="A2181" s="176">
        <f t="shared" ref="A2181:A2226" si="233">A2180+1</f>
        <v>1903</v>
      </c>
      <c r="B2181" s="343" t="s">
        <v>4492</v>
      </c>
      <c r="C2181" s="227" t="s">
        <v>4732</v>
      </c>
      <c r="D2181" s="167" t="s">
        <v>4491</v>
      </c>
      <c r="E2181" s="144" t="s">
        <v>4728</v>
      </c>
      <c r="F2181" s="289">
        <v>55000</v>
      </c>
      <c r="G2181" s="151">
        <f t="shared" si="232"/>
        <v>165000</v>
      </c>
    </row>
    <row r="2182" spans="1:7" s="177" customFormat="1" ht="30" x14ac:dyDescent="0.25">
      <c r="A2182" s="176">
        <f t="shared" si="233"/>
        <v>1904</v>
      </c>
      <c r="B2182" s="343" t="s">
        <v>4427</v>
      </c>
      <c r="C2182" s="227" t="s">
        <v>4733</v>
      </c>
      <c r="D2182" s="143" t="s">
        <v>4428</v>
      </c>
      <c r="E2182" s="144" t="s">
        <v>4728</v>
      </c>
      <c r="F2182" s="151">
        <v>6500</v>
      </c>
      <c r="G2182" s="151">
        <f t="shared" si="232"/>
        <v>19500</v>
      </c>
    </row>
    <row r="2183" spans="1:7" s="177" customFormat="1" x14ac:dyDescent="0.25">
      <c r="A2183" s="176">
        <f t="shared" si="233"/>
        <v>1905</v>
      </c>
      <c r="B2183" s="343" t="s">
        <v>4429</v>
      </c>
      <c r="C2183" s="149">
        <v>8334</v>
      </c>
      <c r="D2183" s="143" t="s">
        <v>4430</v>
      </c>
      <c r="E2183" s="144" t="s">
        <v>4728</v>
      </c>
      <c r="F2183" s="151">
        <v>7800</v>
      </c>
      <c r="G2183" s="151">
        <f t="shared" si="232"/>
        <v>23400</v>
      </c>
    </row>
    <row r="2184" spans="1:7" s="177" customFormat="1" ht="30" x14ac:dyDescent="0.25">
      <c r="A2184" s="176">
        <f t="shared" si="233"/>
        <v>1906</v>
      </c>
      <c r="B2184" s="343" t="s">
        <v>4431</v>
      </c>
      <c r="C2184" s="149">
        <v>8337</v>
      </c>
      <c r="D2184" s="143" t="s">
        <v>4432</v>
      </c>
      <c r="E2184" s="144" t="s">
        <v>4728</v>
      </c>
      <c r="F2184" s="151">
        <v>26800</v>
      </c>
      <c r="G2184" s="151">
        <f t="shared" si="232"/>
        <v>80400</v>
      </c>
    </row>
    <row r="2185" spans="1:7" s="177" customFormat="1" ht="30" x14ac:dyDescent="0.25">
      <c r="A2185" s="176">
        <f t="shared" si="233"/>
        <v>1907</v>
      </c>
      <c r="B2185" s="341" t="s">
        <v>4433</v>
      </c>
      <c r="C2185" s="149">
        <v>8336</v>
      </c>
      <c r="D2185" s="167" t="s">
        <v>4434</v>
      </c>
      <c r="E2185" s="144" t="s">
        <v>4728</v>
      </c>
      <c r="F2185" s="151">
        <v>20100</v>
      </c>
      <c r="G2185" s="151">
        <f t="shared" si="232"/>
        <v>60300</v>
      </c>
    </row>
    <row r="2186" spans="1:7" s="177" customFormat="1" ht="30" x14ac:dyDescent="0.25">
      <c r="A2186" s="176">
        <f t="shared" si="233"/>
        <v>1908</v>
      </c>
      <c r="B2186" s="343" t="s">
        <v>4435</v>
      </c>
      <c r="C2186" s="227" t="s">
        <v>4734</v>
      </c>
      <c r="D2186" s="143" t="s">
        <v>4436</v>
      </c>
      <c r="E2186" s="144" t="s">
        <v>4728</v>
      </c>
      <c r="F2186" s="151">
        <v>6800</v>
      </c>
      <c r="G2186" s="151">
        <f t="shared" si="232"/>
        <v>20400</v>
      </c>
    </row>
    <row r="2187" spans="1:7" s="177" customFormat="1" ht="30" x14ac:dyDescent="0.25">
      <c r="A2187" s="176">
        <f t="shared" si="233"/>
        <v>1909</v>
      </c>
      <c r="B2187" s="343" t="s">
        <v>4437</v>
      </c>
      <c r="C2187" s="149">
        <v>8339</v>
      </c>
      <c r="D2187" s="143" t="s">
        <v>4438</v>
      </c>
      <c r="E2187" s="144" t="s">
        <v>4728</v>
      </c>
      <c r="F2187" s="151">
        <v>26000</v>
      </c>
      <c r="G2187" s="151">
        <f t="shared" si="232"/>
        <v>78000</v>
      </c>
    </row>
    <row r="2188" spans="1:7" s="177" customFormat="1" ht="30" x14ac:dyDescent="0.25">
      <c r="A2188" s="176">
        <f t="shared" si="233"/>
        <v>1910</v>
      </c>
      <c r="B2188" s="343" t="s">
        <v>5099</v>
      </c>
      <c r="C2188" s="227" t="s">
        <v>4735</v>
      </c>
      <c r="D2188" s="143" t="s">
        <v>4439</v>
      </c>
      <c r="E2188" s="144" t="s">
        <v>4728</v>
      </c>
      <c r="F2188" s="151">
        <v>20000</v>
      </c>
      <c r="G2188" s="151">
        <f t="shared" si="232"/>
        <v>60000</v>
      </c>
    </row>
    <row r="2189" spans="1:7" s="177" customFormat="1" x14ac:dyDescent="0.25">
      <c r="A2189" s="176">
        <f t="shared" si="233"/>
        <v>1911</v>
      </c>
      <c r="B2189" s="343" t="s">
        <v>1840</v>
      </c>
      <c r="C2189" s="312" t="s">
        <v>319</v>
      </c>
      <c r="D2189" s="143" t="s">
        <v>320</v>
      </c>
      <c r="E2189" s="144" t="s">
        <v>4728</v>
      </c>
      <c r="F2189" s="151">
        <v>32500</v>
      </c>
      <c r="G2189" s="151">
        <f t="shared" si="232"/>
        <v>97500</v>
      </c>
    </row>
    <row r="2190" spans="1:7" s="177" customFormat="1" ht="30" x14ac:dyDescent="0.25">
      <c r="A2190" s="176">
        <f t="shared" si="233"/>
        <v>1912</v>
      </c>
      <c r="B2190" s="343" t="s">
        <v>4440</v>
      </c>
      <c r="C2190" s="312" t="s">
        <v>321</v>
      </c>
      <c r="D2190" s="143" t="s">
        <v>4441</v>
      </c>
      <c r="E2190" s="144" t="s">
        <v>4728</v>
      </c>
      <c r="F2190" s="151">
        <v>13400</v>
      </c>
      <c r="G2190" s="151">
        <f t="shared" si="232"/>
        <v>40200</v>
      </c>
    </row>
    <row r="2191" spans="1:7" s="177" customFormat="1" ht="30" x14ac:dyDescent="0.25">
      <c r="A2191" s="176">
        <f t="shared" si="233"/>
        <v>1913</v>
      </c>
      <c r="B2191" s="341" t="s">
        <v>2694</v>
      </c>
      <c r="C2191" s="312" t="s">
        <v>322</v>
      </c>
      <c r="D2191" s="143" t="s">
        <v>323</v>
      </c>
      <c r="E2191" s="144" t="s">
        <v>4728</v>
      </c>
      <c r="F2191" s="289">
        <v>7000</v>
      </c>
      <c r="G2191" s="151">
        <f t="shared" si="232"/>
        <v>21000</v>
      </c>
    </row>
    <row r="2192" spans="1:7" s="177" customFormat="1" x14ac:dyDescent="0.25">
      <c r="A2192" s="176">
        <f t="shared" si="233"/>
        <v>1914</v>
      </c>
      <c r="B2192" s="343" t="s">
        <v>4442</v>
      </c>
      <c r="C2192" s="149">
        <v>8343</v>
      </c>
      <c r="D2192" s="143" t="s">
        <v>5054</v>
      </c>
      <c r="E2192" s="144" t="s">
        <v>4728</v>
      </c>
      <c r="F2192" s="151">
        <v>32500</v>
      </c>
      <c r="G2192" s="151">
        <f t="shared" si="232"/>
        <v>97500</v>
      </c>
    </row>
    <row r="2193" spans="1:7" s="177" customFormat="1" x14ac:dyDescent="0.25">
      <c r="A2193" s="176">
        <f t="shared" si="233"/>
        <v>1915</v>
      </c>
      <c r="B2193" s="343" t="s">
        <v>794</v>
      </c>
      <c r="C2193" s="149">
        <v>8344</v>
      </c>
      <c r="D2193" s="148" t="s">
        <v>1839</v>
      </c>
      <c r="E2193" s="144" t="s">
        <v>4728</v>
      </c>
      <c r="F2193" s="151">
        <v>28000</v>
      </c>
      <c r="G2193" s="151">
        <f t="shared" si="232"/>
        <v>84000</v>
      </c>
    </row>
    <row r="2194" spans="1:7" s="177" customFormat="1" ht="30" x14ac:dyDescent="0.25">
      <c r="A2194" s="176">
        <f t="shared" si="233"/>
        <v>1916</v>
      </c>
      <c r="B2194" s="343" t="s">
        <v>4443</v>
      </c>
      <c r="C2194" s="227" t="s">
        <v>4736</v>
      </c>
      <c r="D2194" s="143" t="s">
        <v>4622</v>
      </c>
      <c r="E2194" s="144" t="s">
        <v>4728</v>
      </c>
      <c r="F2194" s="151">
        <v>30000</v>
      </c>
      <c r="G2194" s="151">
        <f t="shared" si="232"/>
        <v>90000</v>
      </c>
    </row>
    <row r="2195" spans="1:7" s="177" customFormat="1" ht="30" x14ac:dyDescent="0.25">
      <c r="A2195" s="176">
        <f t="shared" si="233"/>
        <v>1917</v>
      </c>
      <c r="B2195" s="341" t="s">
        <v>4444</v>
      </c>
      <c r="C2195" s="227" t="s">
        <v>4737</v>
      </c>
      <c r="D2195" s="143" t="s">
        <v>4445</v>
      </c>
      <c r="E2195" s="144" t="s">
        <v>4728</v>
      </c>
      <c r="F2195" s="151">
        <v>18000</v>
      </c>
      <c r="G2195" s="151">
        <f t="shared" si="232"/>
        <v>54000</v>
      </c>
    </row>
    <row r="2196" spans="1:7" s="177" customFormat="1" x14ac:dyDescent="0.25">
      <c r="A2196" s="176">
        <f t="shared" si="233"/>
        <v>1918</v>
      </c>
      <c r="B2196" s="341" t="s">
        <v>1837</v>
      </c>
      <c r="C2196" s="149">
        <v>8342</v>
      </c>
      <c r="D2196" s="143" t="s">
        <v>1838</v>
      </c>
      <c r="E2196" s="144" t="s">
        <v>4728</v>
      </c>
      <c r="F2196" s="151">
        <v>45000</v>
      </c>
      <c r="G2196" s="151">
        <f t="shared" si="232"/>
        <v>135000</v>
      </c>
    </row>
    <row r="2197" spans="1:7" s="177" customFormat="1" ht="45" x14ac:dyDescent="0.25">
      <c r="A2197" s="176">
        <f t="shared" si="233"/>
        <v>1919</v>
      </c>
      <c r="B2197" s="343" t="s">
        <v>4446</v>
      </c>
      <c r="C2197" s="149">
        <v>8340</v>
      </c>
      <c r="D2197" s="143" t="s">
        <v>4447</v>
      </c>
      <c r="E2197" s="144" t="s">
        <v>4728</v>
      </c>
      <c r="F2197" s="151">
        <v>45000</v>
      </c>
      <c r="G2197" s="151">
        <f t="shared" si="232"/>
        <v>135000</v>
      </c>
    </row>
    <row r="2198" spans="1:7" s="177" customFormat="1" ht="30" x14ac:dyDescent="0.25">
      <c r="A2198" s="176">
        <f t="shared" si="233"/>
        <v>1920</v>
      </c>
      <c r="B2198" s="343" t="s">
        <v>4448</v>
      </c>
      <c r="C2198" s="227" t="s">
        <v>4738</v>
      </c>
      <c r="D2198" s="143" t="s">
        <v>4449</v>
      </c>
      <c r="E2198" s="144" t="s">
        <v>4728</v>
      </c>
      <c r="F2198" s="151">
        <v>16000</v>
      </c>
      <c r="G2198" s="151">
        <f t="shared" si="232"/>
        <v>48000</v>
      </c>
    </row>
    <row r="2199" spans="1:7" s="177" customFormat="1" x14ac:dyDescent="0.25">
      <c r="A2199" s="176">
        <f t="shared" si="233"/>
        <v>1921</v>
      </c>
      <c r="B2199" s="343" t="s">
        <v>1841</v>
      </c>
      <c r="C2199" s="312" t="s">
        <v>324</v>
      </c>
      <c r="D2199" s="143" t="s">
        <v>325</v>
      </c>
      <c r="E2199" s="144" t="s">
        <v>4728</v>
      </c>
      <c r="F2199" s="289">
        <v>10000</v>
      </c>
      <c r="G2199" s="151">
        <f t="shared" si="232"/>
        <v>30000</v>
      </c>
    </row>
    <row r="2200" spans="1:7" s="177" customFormat="1" x14ac:dyDescent="0.25">
      <c r="A2200" s="176">
        <f t="shared" si="233"/>
        <v>1922</v>
      </c>
      <c r="B2200" s="341" t="s">
        <v>1842</v>
      </c>
      <c r="C2200" s="312" t="s">
        <v>326</v>
      </c>
      <c r="D2200" s="167" t="s">
        <v>1843</v>
      </c>
      <c r="E2200" s="144" t="s">
        <v>4728</v>
      </c>
      <c r="F2200" s="289">
        <v>10400</v>
      </c>
      <c r="G2200" s="151">
        <f t="shared" si="232"/>
        <v>31200</v>
      </c>
    </row>
    <row r="2201" spans="1:7" s="177" customFormat="1" ht="30" x14ac:dyDescent="0.25">
      <c r="A2201" s="176">
        <f t="shared" si="233"/>
        <v>1923</v>
      </c>
      <c r="B2201" s="343" t="s">
        <v>4450</v>
      </c>
      <c r="C2201" s="149">
        <v>8347</v>
      </c>
      <c r="D2201" s="143" t="s">
        <v>4451</v>
      </c>
      <c r="E2201" s="144" t="s">
        <v>4728</v>
      </c>
      <c r="F2201" s="151">
        <v>23000</v>
      </c>
      <c r="G2201" s="151">
        <f t="shared" si="232"/>
        <v>69000</v>
      </c>
    </row>
    <row r="2202" spans="1:7" s="177" customFormat="1" ht="30" x14ac:dyDescent="0.25">
      <c r="A2202" s="176">
        <f t="shared" si="233"/>
        <v>1924</v>
      </c>
      <c r="B2202" s="343" t="s">
        <v>1844</v>
      </c>
      <c r="C2202" s="312" t="s">
        <v>327</v>
      </c>
      <c r="D2202" s="143" t="s">
        <v>1845</v>
      </c>
      <c r="E2202" s="144" t="s">
        <v>4728</v>
      </c>
      <c r="F2202" s="289">
        <v>10400</v>
      </c>
      <c r="G2202" s="151">
        <f t="shared" si="232"/>
        <v>31200</v>
      </c>
    </row>
    <row r="2203" spans="1:7" s="177" customFormat="1" ht="30" x14ac:dyDescent="0.25">
      <c r="A2203" s="176">
        <f t="shared" si="233"/>
        <v>1925</v>
      </c>
      <c r="B2203" s="343" t="s">
        <v>1846</v>
      </c>
      <c r="C2203" s="312" t="s">
        <v>328</v>
      </c>
      <c r="D2203" s="143" t="s">
        <v>792</v>
      </c>
      <c r="E2203" s="144" t="s">
        <v>4728</v>
      </c>
      <c r="F2203" s="289">
        <v>34000</v>
      </c>
      <c r="G2203" s="151">
        <f t="shared" si="232"/>
        <v>102000</v>
      </c>
    </row>
    <row r="2204" spans="1:7" s="177" customFormat="1" ht="45" x14ac:dyDescent="0.25">
      <c r="A2204" s="176">
        <f t="shared" si="233"/>
        <v>1926</v>
      </c>
      <c r="B2204" s="343" t="s">
        <v>4452</v>
      </c>
      <c r="C2204" s="149">
        <v>8349</v>
      </c>
      <c r="D2204" s="143" t="s">
        <v>4453</v>
      </c>
      <c r="E2204" s="144" t="s">
        <v>4728</v>
      </c>
      <c r="F2204" s="151">
        <v>77000</v>
      </c>
      <c r="G2204" s="151">
        <f t="shared" si="232"/>
        <v>231000</v>
      </c>
    </row>
    <row r="2205" spans="1:7" s="177" customFormat="1" ht="30" x14ac:dyDescent="0.25">
      <c r="A2205" s="176">
        <f t="shared" si="233"/>
        <v>1927</v>
      </c>
      <c r="B2205" s="343" t="s">
        <v>4454</v>
      </c>
      <c r="C2205" s="312" t="s">
        <v>537</v>
      </c>
      <c r="D2205" s="143" t="s">
        <v>4455</v>
      </c>
      <c r="E2205" s="144" t="s">
        <v>4728</v>
      </c>
      <c r="F2205" s="289">
        <v>40200</v>
      </c>
      <c r="G2205" s="151">
        <f t="shared" si="232"/>
        <v>120600</v>
      </c>
    </row>
    <row r="2206" spans="1:7" s="177" customFormat="1" ht="45" x14ac:dyDescent="0.25">
      <c r="A2206" s="176">
        <f t="shared" si="233"/>
        <v>1928</v>
      </c>
      <c r="B2206" s="343" t="s">
        <v>4456</v>
      </c>
      <c r="C2206" s="312" t="s">
        <v>2986</v>
      </c>
      <c r="D2206" s="143" t="s">
        <v>4457</v>
      </c>
      <c r="E2206" s="144" t="s">
        <v>4728</v>
      </c>
      <c r="F2206" s="289">
        <v>79000</v>
      </c>
      <c r="G2206" s="151">
        <f t="shared" si="232"/>
        <v>237000</v>
      </c>
    </row>
    <row r="2207" spans="1:7" s="177" customFormat="1" ht="45" x14ac:dyDescent="0.25">
      <c r="A2207" s="176">
        <f t="shared" si="233"/>
        <v>1929</v>
      </c>
      <c r="B2207" s="343" t="s">
        <v>4458</v>
      </c>
      <c r="C2207" s="227" t="s">
        <v>4739</v>
      </c>
      <c r="D2207" s="143" t="s">
        <v>4459</v>
      </c>
      <c r="E2207" s="144" t="s">
        <v>4728</v>
      </c>
      <c r="F2207" s="289">
        <v>19100</v>
      </c>
      <c r="G2207" s="151">
        <f t="shared" si="232"/>
        <v>57300</v>
      </c>
    </row>
    <row r="2208" spans="1:7" s="177" customFormat="1" x14ac:dyDescent="0.25">
      <c r="A2208" s="176">
        <f t="shared" si="233"/>
        <v>1930</v>
      </c>
      <c r="B2208" s="343" t="s">
        <v>1806</v>
      </c>
      <c r="C2208" s="149">
        <v>8676</v>
      </c>
      <c r="D2208" s="143" t="s">
        <v>1807</v>
      </c>
      <c r="E2208" s="144" t="s">
        <v>4728</v>
      </c>
      <c r="F2208" s="151">
        <v>19500</v>
      </c>
      <c r="G2208" s="151">
        <f t="shared" si="232"/>
        <v>58500</v>
      </c>
    </row>
    <row r="2209" spans="1:7" s="177" customFormat="1" ht="30" x14ac:dyDescent="0.25">
      <c r="A2209" s="176">
        <f t="shared" si="233"/>
        <v>1931</v>
      </c>
      <c r="B2209" s="343" t="s">
        <v>1847</v>
      </c>
      <c r="C2209" s="312" t="s">
        <v>329</v>
      </c>
      <c r="D2209" s="143" t="s">
        <v>1848</v>
      </c>
      <c r="E2209" s="144" t="s">
        <v>4728</v>
      </c>
      <c r="F2209" s="289">
        <v>9100</v>
      </c>
      <c r="G2209" s="151">
        <f t="shared" si="232"/>
        <v>27300</v>
      </c>
    </row>
    <row r="2210" spans="1:7" s="177" customFormat="1" x14ac:dyDescent="0.25">
      <c r="A2210" s="176">
        <f t="shared" si="233"/>
        <v>1932</v>
      </c>
      <c r="B2210" s="343" t="s">
        <v>796</v>
      </c>
      <c r="C2210" s="312" t="s">
        <v>330</v>
      </c>
      <c r="D2210" s="143" t="s">
        <v>553</v>
      </c>
      <c r="E2210" s="144" t="s">
        <v>4728</v>
      </c>
      <c r="F2210" s="289">
        <v>19500</v>
      </c>
      <c r="G2210" s="151">
        <f t="shared" si="232"/>
        <v>58500</v>
      </c>
    </row>
    <row r="2211" spans="1:7" s="177" customFormat="1" x14ac:dyDescent="0.25">
      <c r="A2211" s="176">
        <f t="shared" si="233"/>
        <v>1933</v>
      </c>
      <c r="B2211" s="343" t="s">
        <v>1849</v>
      </c>
      <c r="C2211" s="312" t="s">
        <v>331</v>
      </c>
      <c r="D2211" s="148" t="s">
        <v>332</v>
      </c>
      <c r="E2211" s="144" t="s">
        <v>4728</v>
      </c>
      <c r="F2211" s="289">
        <v>16080</v>
      </c>
      <c r="G2211" s="151">
        <f t="shared" si="232"/>
        <v>48240</v>
      </c>
    </row>
    <row r="2212" spans="1:7" s="177" customFormat="1" x14ac:dyDescent="0.25">
      <c r="A2212" s="176">
        <f t="shared" si="233"/>
        <v>1934</v>
      </c>
      <c r="B2212" s="343" t="s">
        <v>1850</v>
      </c>
      <c r="C2212" s="312" t="s">
        <v>333</v>
      </c>
      <c r="D2212" s="148" t="s">
        <v>334</v>
      </c>
      <c r="E2212" s="144" t="s">
        <v>4728</v>
      </c>
      <c r="F2212" s="289">
        <v>9400</v>
      </c>
      <c r="G2212" s="151">
        <f t="shared" si="232"/>
        <v>28200</v>
      </c>
    </row>
    <row r="2213" spans="1:7" s="177" customFormat="1" ht="30" x14ac:dyDescent="0.25">
      <c r="A2213" s="176">
        <f t="shared" si="233"/>
        <v>1935</v>
      </c>
      <c r="B2213" s="343" t="s">
        <v>4460</v>
      </c>
      <c r="C2213" s="312" t="s">
        <v>335</v>
      </c>
      <c r="D2213" s="167" t="s">
        <v>4461</v>
      </c>
      <c r="E2213" s="144" t="s">
        <v>4728</v>
      </c>
      <c r="F2213" s="289">
        <v>10800</v>
      </c>
      <c r="G2213" s="151">
        <f t="shared" si="232"/>
        <v>32400</v>
      </c>
    </row>
    <row r="2214" spans="1:7" s="177" customFormat="1" x14ac:dyDescent="0.25">
      <c r="A2214" s="176">
        <f t="shared" si="233"/>
        <v>1936</v>
      </c>
      <c r="B2214" s="341" t="s">
        <v>4462</v>
      </c>
      <c r="C2214" s="227" t="s">
        <v>4740</v>
      </c>
      <c r="D2214" s="167" t="s">
        <v>4463</v>
      </c>
      <c r="E2214" s="144" t="s">
        <v>4728</v>
      </c>
      <c r="F2214" s="289">
        <v>13000</v>
      </c>
      <c r="G2214" s="151">
        <f t="shared" si="232"/>
        <v>39000</v>
      </c>
    </row>
    <row r="2215" spans="1:7" s="177" customFormat="1" x14ac:dyDescent="0.25">
      <c r="A2215" s="176">
        <f t="shared" si="233"/>
        <v>1937</v>
      </c>
      <c r="B2215" s="341" t="s">
        <v>1851</v>
      </c>
      <c r="C2215" s="312" t="s">
        <v>336</v>
      </c>
      <c r="D2215" s="167" t="s">
        <v>337</v>
      </c>
      <c r="E2215" s="144" t="s">
        <v>4728</v>
      </c>
      <c r="F2215" s="289">
        <v>11700</v>
      </c>
      <c r="G2215" s="151">
        <f t="shared" si="232"/>
        <v>35100</v>
      </c>
    </row>
    <row r="2216" spans="1:7" s="177" customFormat="1" ht="30" x14ac:dyDescent="0.25">
      <c r="A2216" s="176">
        <f t="shared" si="233"/>
        <v>1938</v>
      </c>
      <c r="B2216" s="343" t="s">
        <v>4464</v>
      </c>
      <c r="C2216" s="149">
        <v>8346</v>
      </c>
      <c r="D2216" s="143" t="s">
        <v>4465</v>
      </c>
      <c r="E2216" s="144" t="s">
        <v>4728</v>
      </c>
      <c r="F2216" s="151">
        <v>25000</v>
      </c>
      <c r="G2216" s="151">
        <f t="shared" si="232"/>
        <v>75000</v>
      </c>
    </row>
    <row r="2217" spans="1:7" s="177" customFormat="1" ht="30" x14ac:dyDescent="0.25">
      <c r="A2217" s="176">
        <f t="shared" si="233"/>
        <v>1939</v>
      </c>
      <c r="B2217" s="343" t="s">
        <v>4466</v>
      </c>
      <c r="C2217" s="227" t="s">
        <v>4741</v>
      </c>
      <c r="D2217" s="143" t="s">
        <v>4467</v>
      </c>
      <c r="E2217" s="144" t="s">
        <v>4728</v>
      </c>
      <c r="F2217" s="289">
        <v>10400</v>
      </c>
      <c r="G2217" s="151">
        <f t="shared" si="232"/>
        <v>31200</v>
      </c>
    </row>
    <row r="2218" spans="1:7" s="177" customFormat="1" x14ac:dyDescent="0.25">
      <c r="A2218" s="176">
        <f t="shared" si="233"/>
        <v>1940</v>
      </c>
      <c r="B2218" s="343" t="s">
        <v>4468</v>
      </c>
      <c r="C2218" s="227" t="s">
        <v>4742</v>
      </c>
      <c r="D2218" s="143" t="s">
        <v>4469</v>
      </c>
      <c r="E2218" s="144" t="s">
        <v>4728</v>
      </c>
      <c r="F2218" s="289">
        <v>14100</v>
      </c>
      <c r="G2218" s="151">
        <f t="shared" si="232"/>
        <v>42300</v>
      </c>
    </row>
    <row r="2219" spans="1:7" s="177" customFormat="1" x14ac:dyDescent="0.25">
      <c r="A2219" s="176">
        <f t="shared" si="233"/>
        <v>1941</v>
      </c>
      <c r="B2219" s="343" t="s">
        <v>4470</v>
      </c>
      <c r="C2219" s="149">
        <v>8348</v>
      </c>
      <c r="D2219" s="143" t="s">
        <v>4471</v>
      </c>
      <c r="E2219" s="144" t="s">
        <v>4728</v>
      </c>
      <c r="F2219" s="289">
        <v>13000</v>
      </c>
      <c r="G2219" s="151">
        <f t="shared" si="232"/>
        <v>39000</v>
      </c>
    </row>
    <row r="2220" spans="1:7" s="177" customFormat="1" ht="30" x14ac:dyDescent="0.25">
      <c r="A2220" s="176">
        <f t="shared" si="233"/>
        <v>1942</v>
      </c>
      <c r="B2220" s="343" t="s">
        <v>2696</v>
      </c>
      <c r="C2220" s="149">
        <v>8677</v>
      </c>
      <c r="D2220" s="143" t="s">
        <v>2695</v>
      </c>
      <c r="E2220" s="144" t="s">
        <v>4728</v>
      </c>
      <c r="F2220" s="151">
        <v>15000</v>
      </c>
      <c r="G2220" s="151">
        <f t="shared" si="232"/>
        <v>45000</v>
      </c>
    </row>
    <row r="2221" spans="1:7" s="177" customFormat="1" x14ac:dyDescent="0.25">
      <c r="A2221" s="176">
        <f t="shared" si="233"/>
        <v>1943</v>
      </c>
      <c r="B2221" s="341" t="s">
        <v>1852</v>
      </c>
      <c r="C2221" s="312" t="s">
        <v>338</v>
      </c>
      <c r="D2221" s="143" t="s">
        <v>1853</v>
      </c>
      <c r="E2221" s="144" t="s">
        <v>4728</v>
      </c>
      <c r="F2221" s="289">
        <v>13000</v>
      </c>
      <c r="G2221" s="151">
        <f t="shared" si="232"/>
        <v>39000</v>
      </c>
    </row>
    <row r="2222" spans="1:7" s="177" customFormat="1" ht="30" x14ac:dyDescent="0.25">
      <c r="A2222" s="176">
        <f t="shared" si="233"/>
        <v>1944</v>
      </c>
      <c r="B2222" s="341" t="s">
        <v>4472</v>
      </c>
      <c r="C2222" s="227" t="s">
        <v>4743</v>
      </c>
      <c r="D2222" s="143" t="s">
        <v>4473</v>
      </c>
      <c r="E2222" s="144" t="s">
        <v>4728</v>
      </c>
      <c r="F2222" s="289">
        <v>15000</v>
      </c>
      <c r="G2222" s="151">
        <f t="shared" si="232"/>
        <v>45000</v>
      </c>
    </row>
    <row r="2223" spans="1:7" s="177" customFormat="1" ht="30" x14ac:dyDescent="0.25">
      <c r="A2223" s="176">
        <f t="shared" si="233"/>
        <v>1945</v>
      </c>
      <c r="B2223" s="341" t="s">
        <v>4474</v>
      </c>
      <c r="C2223" s="227" t="s">
        <v>4744</v>
      </c>
      <c r="D2223" s="143" t="s">
        <v>4475</v>
      </c>
      <c r="E2223" s="144" t="s">
        <v>4728</v>
      </c>
      <c r="F2223" s="289">
        <v>15000</v>
      </c>
      <c r="G2223" s="151">
        <f t="shared" si="232"/>
        <v>45000</v>
      </c>
    </row>
    <row r="2224" spans="1:7" s="177" customFormat="1" x14ac:dyDescent="0.25">
      <c r="A2224" s="176">
        <f t="shared" si="233"/>
        <v>1946</v>
      </c>
      <c r="B2224" s="341" t="s">
        <v>1854</v>
      </c>
      <c r="C2224" s="312" t="s">
        <v>339</v>
      </c>
      <c r="D2224" s="143" t="s">
        <v>340</v>
      </c>
      <c r="E2224" s="144" t="s">
        <v>4728</v>
      </c>
      <c r="F2224" s="289">
        <v>13000</v>
      </c>
      <c r="G2224" s="151">
        <f t="shared" si="232"/>
        <v>39000</v>
      </c>
    </row>
    <row r="2225" spans="1:110" s="177" customFormat="1" ht="30" x14ac:dyDescent="0.25">
      <c r="A2225" s="176">
        <f t="shared" si="233"/>
        <v>1947</v>
      </c>
      <c r="B2225" s="343" t="s">
        <v>4476</v>
      </c>
      <c r="C2225" s="312" t="s">
        <v>341</v>
      </c>
      <c r="D2225" s="143" t="s">
        <v>4477</v>
      </c>
      <c r="E2225" s="144" t="s">
        <v>4728</v>
      </c>
      <c r="F2225" s="289">
        <v>10500</v>
      </c>
      <c r="G2225" s="151">
        <f t="shared" si="232"/>
        <v>31500</v>
      </c>
    </row>
    <row r="2226" spans="1:110" s="222" customFormat="1" x14ac:dyDescent="0.25">
      <c r="A2226" s="176">
        <f t="shared" si="233"/>
        <v>1948</v>
      </c>
      <c r="B2226" s="374" t="s">
        <v>5853</v>
      </c>
      <c r="C2226" s="218" t="s">
        <v>5855</v>
      </c>
      <c r="D2226" s="219" t="s">
        <v>5854</v>
      </c>
      <c r="E2226" s="164" t="s">
        <v>4728</v>
      </c>
      <c r="F2226" s="220">
        <v>31000</v>
      </c>
      <c r="G2226" s="145">
        <f t="shared" si="232"/>
        <v>93000</v>
      </c>
      <c r="H2226" s="221"/>
      <c r="I2226" s="221"/>
      <c r="J2226" s="221"/>
      <c r="K2226" s="221"/>
      <c r="L2226" s="221"/>
      <c r="M2226" s="221"/>
      <c r="N2226" s="221"/>
      <c r="O2226" s="221"/>
      <c r="P2226" s="221"/>
      <c r="Q2226" s="221"/>
      <c r="R2226" s="221"/>
      <c r="S2226" s="221"/>
      <c r="T2226" s="221"/>
      <c r="U2226" s="221"/>
      <c r="V2226" s="221"/>
      <c r="W2226" s="221"/>
      <c r="X2226" s="221"/>
      <c r="Y2226" s="221"/>
      <c r="Z2226" s="221"/>
      <c r="AA2226" s="221"/>
      <c r="AB2226" s="221"/>
      <c r="AC2226" s="221"/>
      <c r="AD2226" s="221"/>
      <c r="AE2226" s="221"/>
      <c r="AF2226" s="221"/>
      <c r="AG2226" s="221"/>
      <c r="AH2226" s="221"/>
      <c r="AI2226" s="221"/>
      <c r="AJ2226" s="221"/>
      <c r="AK2226" s="221"/>
      <c r="AL2226" s="221"/>
      <c r="AM2226" s="221"/>
      <c r="AN2226" s="221"/>
      <c r="AO2226" s="221"/>
      <c r="AP2226" s="221"/>
      <c r="AQ2226" s="221"/>
      <c r="AR2226" s="221"/>
      <c r="AS2226" s="221"/>
      <c r="AT2226" s="221"/>
      <c r="AU2226" s="221"/>
      <c r="AV2226" s="221"/>
      <c r="AW2226" s="221"/>
      <c r="AX2226" s="221"/>
      <c r="AY2226" s="221"/>
      <c r="AZ2226" s="221"/>
      <c r="BA2226" s="221"/>
      <c r="BB2226" s="221"/>
      <c r="BC2226" s="221"/>
      <c r="BD2226" s="221"/>
      <c r="BE2226" s="221"/>
      <c r="BF2226" s="221"/>
      <c r="BG2226" s="221"/>
      <c r="BH2226" s="221"/>
      <c r="BI2226" s="221"/>
      <c r="BJ2226" s="221"/>
      <c r="BK2226" s="221"/>
      <c r="BL2226" s="221"/>
      <c r="BM2226" s="221"/>
      <c r="BN2226" s="221"/>
      <c r="BO2226" s="221"/>
      <c r="BP2226" s="221"/>
      <c r="BQ2226" s="221"/>
      <c r="BR2226" s="221"/>
      <c r="BS2226" s="221"/>
      <c r="BT2226" s="221"/>
      <c r="BU2226" s="221"/>
      <c r="BV2226" s="221"/>
      <c r="BW2226" s="221"/>
      <c r="BX2226" s="221"/>
      <c r="BY2226" s="221"/>
      <c r="BZ2226" s="221"/>
      <c r="CA2226" s="221"/>
      <c r="CB2226" s="221"/>
      <c r="CC2226" s="221"/>
      <c r="CD2226" s="221"/>
      <c r="CE2226" s="221"/>
      <c r="CF2226" s="221"/>
      <c r="CG2226" s="221"/>
      <c r="CH2226" s="221"/>
      <c r="CI2226" s="221"/>
      <c r="CJ2226" s="221"/>
      <c r="CK2226" s="221"/>
      <c r="CL2226" s="221"/>
      <c r="CM2226" s="221"/>
      <c r="CN2226" s="221"/>
      <c r="CO2226" s="221"/>
      <c r="CP2226" s="221"/>
      <c r="CQ2226" s="221"/>
      <c r="CR2226" s="221"/>
      <c r="CS2226" s="221"/>
      <c r="CT2226" s="221"/>
      <c r="CU2226" s="221"/>
      <c r="CV2226" s="221"/>
      <c r="CW2226" s="221"/>
      <c r="CX2226" s="221"/>
      <c r="CY2226" s="221"/>
      <c r="CZ2226" s="221"/>
      <c r="DA2226" s="221"/>
      <c r="DB2226" s="221"/>
      <c r="DC2226" s="221"/>
      <c r="DD2226" s="221"/>
      <c r="DE2226" s="221"/>
      <c r="DF2226" s="221"/>
    </row>
    <row r="2227" spans="1:110" s="177" customFormat="1" x14ac:dyDescent="0.25">
      <c r="A2227" s="176"/>
      <c r="B2227" s="355"/>
      <c r="C2227" s="227"/>
      <c r="D2227" s="249" t="s">
        <v>5244</v>
      </c>
      <c r="E2227" s="249"/>
      <c r="F2227" s="151"/>
      <c r="G2227" s="151"/>
    </row>
    <row r="2228" spans="1:110" s="177" customFormat="1" x14ac:dyDescent="0.25">
      <c r="A2228" s="176"/>
      <c r="B2228" s="355"/>
      <c r="C2228" s="227"/>
      <c r="D2228" s="249" t="s">
        <v>5245</v>
      </c>
      <c r="E2228" s="249"/>
      <c r="F2228" s="151"/>
      <c r="G2228" s="151"/>
    </row>
    <row r="2229" spans="1:110" s="177" customFormat="1" x14ac:dyDescent="0.25">
      <c r="A2229" s="176">
        <f>A2226+1</f>
        <v>1949</v>
      </c>
      <c r="B2229" s="355" t="s">
        <v>1855</v>
      </c>
      <c r="C2229" s="227" t="s">
        <v>342</v>
      </c>
      <c r="D2229" s="148" t="s">
        <v>343</v>
      </c>
      <c r="E2229" s="144" t="s">
        <v>4728</v>
      </c>
      <c r="F2229" s="151">
        <v>70000</v>
      </c>
      <c r="G2229" s="151"/>
    </row>
    <row r="2230" spans="1:110" s="177" customFormat="1" x14ac:dyDescent="0.25">
      <c r="A2230" s="176">
        <f>A2229+1</f>
        <v>1950</v>
      </c>
      <c r="B2230" s="355" t="s">
        <v>1856</v>
      </c>
      <c r="C2230" s="227" t="s">
        <v>345</v>
      </c>
      <c r="D2230" s="148" t="s">
        <v>1857</v>
      </c>
      <c r="E2230" s="144" t="s">
        <v>4728</v>
      </c>
      <c r="F2230" s="151">
        <v>60000</v>
      </c>
      <c r="G2230" s="151"/>
    </row>
    <row r="2231" spans="1:110" s="177" customFormat="1" ht="30" x14ac:dyDescent="0.25">
      <c r="A2231" s="176">
        <f t="shared" ref="A2231:A2240" si="234">A2230+1</f>
        <v>1951</v>
      </c>
      <c r="B2231" s="341" t="s">
        <v>3386</v>
      </c>
      <c r="C2231" s="227" t="s">
        <v>344</v>
      </c>
      <c r="D2231" s="143" t="s">
        <v>4382</v>
      </c>
      <c r="E2231" s="144" t="s">
        <v>4728</v>
      </c>
      <c r="F2231" s="151">
        <v>110000</v>
      </c>
      <c r="G2231" s="151"/>
    </row>
    <row r="2232" spans="1:110" s="177" customFormat="1" x14ac:dyDescent="0.25">
      <c r="A2232" s="176">
        <f t="shared" si="234"/>
        <v>1952</v>
      </c>
      <c r="B2232" s="355" t="s">
        <v>1860</v>
      </c>
      <c r="C2232" s="227" t="s">
        <v>347</v>
      </c>
      <c r="D2232" s="148" t="s">
        <v>1861</v>
      </c>
      <c r="E2232" s="144" t="s">
        <v>4728</v>
      </c>
      <c r="F2232" s="151">
        <v>70000</v>
      </c>
      <c r="G2232" s="151"/>
    </row>
    <row r="2233" spans="1:110" s="177" customFormat="1" x14ac:dyDescent="0.25">
      <c r="A2233" s="176">
        <f t="shared" si="234"/>
        <v>1953</v>
      </c>
      <c r="B2233" s="355" t="s">
        <v>1862</v>
      </c>
      <c r="C2233" s="227" t="s">
        <v>348</v>
      </c>
      <c r="D2233" s="148" t="s">
        <v>1863</v>
      </c>
      <c r="E2233" s="144" t="s">
        <v>4728</v>
      </c>
      <c r="F2233" s="151">
        <v>85000</v>
      </c>
      <c r="G2233" s="151"/>
    </row>
    <row r="2234" spans="1:110" s="177" customFormat="1" x14ac:dyDescent="0.25">
      <c r="A2234" s="176">
        <f t="shared" si="234"/>
        <v>1954</v>
      </c>
      <c r="B2234" s="343" t="s">
        <v>1869</v>
      </c>
      <c r="C2234" s="227" t="s">
        <v>352</v>
      </c>
      <c r="D2234" s="143" t="s">
        <v>1870</v>
      </c>
      <c r="E2234" s="144" t="s">
        <v>4728</v>
      </c>
      <c r="F2234" s="151">
        <v>60000</v>
      </c>
      <c r="G2234" s="151"/>
    </row>
    <row r="2235" spans="1:110" s="177" customFormat="1" x14ac:dyDescent="0.25">
      <c r="A2235" s="176">
        <f t="shared" si="234"/>
        <v>1955</v>
      </c>
      <c r="B2235" s="355" t="s">
        <v>1871</v>
      </c>
      <c r="C2235" s="227" t="s">
        <v>353</v>
      </c>
      <c r="D2235" s="143" t="s">
        <v>1872</v>
      </c>
      <c r="E2235" s="144" t="s">
        <v>4728</v>
      </c>
      <c r="F2235" s="151">
        <v>60000</v>
      </c>
      <c r="G2235" s="151"/>
    </row>
    <row r="2236" spans="1:110" s="177" customFormat="1" x14ac:dyDescent="0.25">
      <c r="A2236" s="176">
        <f t="shared" si="234"/>
        <v>1956</v>
      </c>
      <c r="B2236" s="355" t="s">
        <v>1873</v>
      </c>
      <c r="C2236" s="227" t="s">
        <v>354</v>
      </c>
      <c r="D2236" s="143" t="s">
        <v>1874</v>
      </c>
      <c r="E2236" s="144" t="s">
        <v>4728</v>
      </c>
      <c r="F2236" s="151">
        <v>60000</v>
      </c>
      <c r="G2236" s="151"/>
    </row>
    <row r="2237" spans="1:110" s="177" customFormat="1" x14ac:dyDescent="0.25">
      <c r="A2237" s="176">
        <f t="shared" si="234"/>
        <v>1957</v>
      </c>
      <c r="B2237" s="355" t="s">
        <v>1864</v>
      </c>
      <c r="C2237" s="227" t="s">
        <v>349</v>
      </c>
      <c r="D2237" s="148" t="s">
        <v>1865</v>
      </c>
      <c r="E2237" s="144" t="s">
        <v>4728</v>
      </c>
      <c r="F2237" s="151">
        <v>80000</v>
      </c>
      <c r="G2237" s="151"/>
    </row>
    <row r="2238" spans="1:110" s="177" customFormat="1" x14ac:dyDescent="0.25">
      <c r="A2238" s="176">
        <f t="shared" si="234"/>
        <v>1958</v>
      </c>
      <c r="B2238" s="343" t="s">
        <v>1867</v>
      </c>
      <c r="C2238" s="227" t="s">
        <v>351</v>
      </c>
      <c r="D2238" s="143" t="s">
        <v>1868</v>
      </c>
      <c r="E2238" s="144" t="s">
        <v>4728</v>
      </c>
      <c r="F2238" s="151">
        <v>80000</v>
      </c>
      <c r="G2238" s="151"/>
    </row>
    <row r="2239" spans="1:110" s="177" customFormat="1" x14ac:dyDescent="0.25">
      <c r="A2239" s="176">
        <f t="shared" si="234"/>
        <v>1959</v>
      </c>
      <c r="B2239" s="355" t="s">
        <v>1858</v>
      </c>
      <c r="C2239" s="227" t="s">
        <v>346</v>
      </c>
      <c r="D2239" s="148" t="s">
        <v>1859</v>
      </c>
      <c r="E2239" s="144" t="s">
        <v>4728</v>
      </c>
      <c r="F2239" s="151">
        <v>90000</v>
      </c>
      <c r="G2239" s="151"/>
    </row>
    <row r="2240" spans="1:110" s="177" customFormat="1" x14ac:dyDescent="0.25">
      <c r="A2240" s="176">
        <f t="shared" si="234"/>
        <v>1960</v>
      </c>
      <c r="B2240" s="355" t="s">
        <v>5155</v>
      </c>
      <c r="C2240" s="227" t="s">
        <v>350</v>
      </c>
      <c r="D2240" s="148" t="s">
        <v>1866</v>
      </c>
      <c r="E2240" s="144" t="s">
        <v>4728</v>
      </c>
      <c r="F2240" s="151">
        <v>75000</v>
      </c>
      <c r="G2240" s="151"/>
    </row>
    <row r="2241" spans="1:7" s="177" customFormat="1" ht="28.5" x14ac:dyDescent="0.25">
      <c r="A2241" s="176"/>
      <c r="B2241" s="355"/>
      <c r="C2241" s="227"/>
      <c r="D2241" s="310" t="s">
        <v>5210</v>
      </c>
      <c r="E2241" s="249"/>
      <c r="F2241" s="151"/>
      <c r="G2241" s="151"/>
    </row>
    <row r="2242" spans="1:7" s="177" customFormat="1" x14ac:dyDescent="0.25">
      <c r="A2242" s="176">
        <f>A2240+1</f>
        <v>1961</v>
      </c>
      <c r="B2242" s="341" t="s">
        <v>1960</v>
      </c>
      <c r="C2242" s="227" t="s">
        <v>368</v>
      </c>
      <c r="D2242" s="143" t="s">
        <v>1959</v>
      </c>
      <c r="E2242" s="144" t="s">
        <v>4728</v>
      </c>
      <c r="F2242" s="151">
        <v>150000</v>
      </c>
      <c r="G2242" s="151"/>
    </row>
    <row r="2243" spans="1:7" s="177" customFormat="1" x14ac:dyDescent="0.25">
      <c r="A2243" s="176">
        <f>A2242+1</f>
        <v>1962</v>
      </c>
      <c r="B2243" s="355" t="s">
        <v>4385</v>
      </c>
      <c r="C2243" s="227" t="s">
        <v>4745</v>
      </c>
      <c r="D2243" s="143" t="s">
        <v>4386</v>
      </c>
      <c r="E2243" s="144" t="s">
        <v>4728</v>
      </c>
      <c r="F2243" s="151">
        <v>70000</v>
      </c>
      <c r="G2243" s="151"/>
    </row>
    <row r="2244" spans="1:7" s="177" customFormat="1" ht="30" x14ac:dyDescent="0.25">
      <c r="A2244" s="176">
        <f t="shared" ref="A2244:A2261" si="235">A2243+1</f>
        <v>1963</v>
      </c>
      <c r="B2244" s="355" t="s">
        <v>4387</v>
      </c>
      <c r="C2244" s="227" t="s">
        <v>4746</v>
      </c>
      <c r="D2244" s="143" t="s">
        <v>4388</v>
      </c>
      <c r="E2244" s="144" t="s">
        <v>4728</v>
      </c>
      <c r="F2244" s="151">
        <v>70000</v>
      </c>
      <c r="G2244" s="151"/>
    </row>
    <row r="2245" spans="1:7" s="177" customFormat="1" x14ac:dyDescent="0.25">
      <c r="A2245" s="176">
        <f t="shared" si="235"/>
        <v>1964</v>
      </c>
      <c r="B2245" s="355" t="s">
        <v>2765</v>
      </c>
      <c r="C2245" s="227" t="s">
        <v>516</v>
      </c>
      <c r="D2245" s="313" t="s">
        <v>5234</v>
      </c>
      <c r="E2245" s="144" t="s">
        <v>4728</v>
      </c>
      <c r="F2245" s="151">
        <v>350000</v>
      </c>
      <c r="G2245" s="151"/>
    </row>
    <row r="2246" spans="1:7" s="177" customFormat="1" x14ac:dyDescent="0.25">
      <c r="A2246" s="176">
        <f t="shared" si="235"/>
        <v>1965</v>
      </c>
      <c r="B2246" s="355" t="s">
        <v>1877</v>
      </c>
      <c r="C2246" s="227" t="s">
        <v>355</v>
      </c>
      <c r="D2246" s="143" t="s">
        <v>5213</v>
      </c>
      <c r="E2246" s="144" t="s">
        <v>4728</v>
      </c>
      <c r="F2246" s="151">
        <v>150000</v>
      </c>
      <c r="G2246" s="151"/>
    </row>
    <row r="2247" spans="1:7" s="177" customFormat="1" ht="30" x14ac:dyDescent="0.25">
      <c r="A2247" s="176">
        <f t="shared" si="235"/>
        <v>1966</v>
      </c>
      <c r="B2247" s="355" t="s">
        <v>1880</v>
      </c>
      <c r="C2247" s="227" t="s">
        <v>357</v>
      </c>
      <c r="D2247" s="143" t="s">
        <v>1881</v>
      </c>
      <c r="E2247" s="144" t="s">
        <v>4728</v>
      </c>
      <c r="F2247" s="151">
        <v>150000</v>
      </c>
      <c r="G2247" s="151"/>
    </row>
    <row r="2248" spans="1:7" s="177" customFormat="1" ht="30" x14ac:dyDescent="0.25">
      <c r="A2248" s="176">
        <f t="shared" si="235"/>
        <v>1967</v>
      </c>
      <c r="B2248" s="343" t="s">
        <v>2764</v>
      </c>
      <c r="C2248" s="149">
        <v>8356</v>
      </c>
      <c r="D2248" s="143" t="s">
        <v>2763</v>
      </c>
      <c r="E2248" s="144" t="s">
        <v>4728</v>
      </c>
      <c r="F2248" s="151">
        <v>150000</v>
      </c>
      <c r="G2248" s="151"/>
    </row>
    <row r="2249" spans="1:7" s="177" customFormat="1" ht="30" x14ac:dyDescent="0.25">
      <c r="A2249" s="176">
        <f t="shared" si="235"/>
        <v>1968</v>
      </c>
      <c r="B2249" s="355" t="s">
        <v>1878</v>
      </c>
      <c r="C2249" s="227" t="s">
        <v>356</v>
      </c>
      <c r="D2249" s="143" t="s">
        <v>1879</v>
      </c>
      <c r="E2249" s="144" t="s">
        <v>4728</v>
      </c>
      <c r="F2249" s="151">
        <v>140000</v>
      </c>
      <c r="G2249" s="151"/>
    </row>
    <row r="2250" spans="1:7" s="177" customFormat="1" x14ac:dyDescent="0.25">
      <c r="A2250" s="176">
        <f t="shared" si="235"/>
        <v>1969</v>
      </c>
      <c r="B2250" s="343" t="s">
        <v>1953</v>
      </c>
      <c r="C2250" s="227" t="s">
        <v>360</v>
      </c>
      <c r="D2250" s="143" t="s">
        <v>361</v>
      </c>
      <c r="E2250" s="144" t="s">
        <v>4728</v>
      </c>
      <c r="F2250" s="151">
        <v>145000</v>
      </c>
      <c r="G2250" s="151"/>
    </row>
    <row r="2251" spans="1:7" s="177" customFormat="1" x14ac:dyDescent="0.25">
      <c r="A2251" s="176">
        <f t="shared" si="235"/>
        <v>1970</v>
      </c>
      <c r="B2251" s="343" t="s">
        <v>1957</v>
      </c>
      <c r="C2251" s="227" t="s">
        <v>363</v>
      </c>
      <c r="D2251" s="143" t="s">
        <v>1956</v>
      </c>
      <c r="E2251" s="144" t="s">
        <v>4728</v>
      </c>
      <c r="F2251" s="151">
        <v>145000</v>
      </c>
      <c r="G2251" s="151"/>
    </row>
    <row r="2252" spans="1:7" s="177" customFormat="1" x14ac:dyDescent="0.25">
      <c r="A2252" s="176">
        <f t="shared" si="235"/>
        <v>1971</v>
      </c>
      <c r="B2252" s="343" t="s">
        <v>1955</v>
      </c>
      <c r="C2252" s="227" t="s">
        <v>362</v>
      </c>
      <c r="D2252" s="143" t="s">
        <v>1954</v>
      </c>
      <c r="E2252" s="144" t="s">
        <v>4728</v>
      </c>
      <c r="F2252" s="151">
        <v>145000</v>
      </c>
      <c r="G2252" s="151"/>
    </row>
    <row r="2253" spans="1:7" s="177" customFormat="1" x14ac:dyDescent="0.25">
      <c r="A2253" s="176">
        <f t="shared" si="235"/>
        <v>1972</v>
      </c>
      <c r="B2253" s="343" t="s">
        <v>1958</v>
      </c>
      <c r="C2253" s="227" t="s">
        <v>366</v>
      </c>
      <c r="D2253" s="148" t="s">
        <v>367</v>
      </c>
      <c r="E2253" s="144" t="s">
        <v>4728</v>
      </c>
      <c r="F2253" s="151">
        <v>145000</v>
      </c>
      <c r="G2253" s="151"/>
    </row>
    <row r="2254" spans="1:7" s="177" customFormat="1" x14ac:dyDescent="0.25">
      <c r="A2254" s="176">
        <f t="shared" si="235"/>
        <v>1973</v>
      </c>
      <c r="B2254" s="355" t="s">
        <v>1886</v>
      </c>
      <c r="C2254" s="227" t="s">
        <v>364</v>
      </c>
      <c r="D2254" s="148" t="s">
        <v>365</v>
      </c>
      <c r="E2254" s="144" t="s">
        <v>4728</v>
      </c>
      <c r="F2254" s="151">
        <v>145000</v>
      </c>
      <c r="G2254" s="151"/>
    </row>
    <row r="2255" spans="1:7" s="177" customFormat="1" x14ac:dyDescent="0.25">
      <c r="A2255" s="176">
        <f t="shared" si="235"/>
        <v>1974</v>
      </c>
      <c r="B2255" s="355" t="s">
        <v>4383</v>
      </c>
      <c r="C2255" s="227" t="s">
        <v>4747</v>
      </c>
      <c r="D2255" s="143" t="s">
        <v>4384</v>
      </c>
      <c r="E2255" s="144" t="s">
        <v>4728</v>
      </c>
      <c r="F2255" s="151">
        <v>130000</v>
      </c>
      <c r="G2255" s="151"/>
    </row>
    <row r="2256" spans="1:7" s="177" customFormat="1" ht="30" x14ac:dyDescent="0.25">
      <c r="A2256" s="176">
        <f t="shared" si="235"/>
        <v>1975</v>
      </c>
      <c r="B2256" s="355" t="s">
        <v>1882</v>
      </c>
      <c r="C2256" s="227" t="s">
        <v>358</v>
      </c>
      <c r="D2256" s="143" t="s">
        <v>1883</v>
      </c>
      <c r="E2256" s="144" t="s">
        <v>4728</v>
      </c>
      <c r="F2256" s="151">
        <v>125000</v>
      </c>
      <c r="G2256" s="151"/>
    </row>
    <row r="2257" spans="1:7" s="177" customFormat="1" ht="30" x14ac:dyDescent="0.25">
      <c r="A2257" s="176">
        <f t="shared" si="235"/>
        <v>1976</v>
      </c>
      <c r="B2257" s="355" t="s">
        <v>1884</v>
      </c>
      <c r="C2257" s="227" t="s">
        <v>359</v>
      </c>
      <c r="D2257" s="143" t="s">
        <v>1885</v>
      </c>
      <c r="E2257" s="144" t="s">
        <v>4728</v>
      </c>
      <c r="F2257" s="151">
        <v>125000</v>
      </c>
      <c r="G2257" s="151"/>
    </row>
    <row r="2258" spans="1:7" s="177" customFormat="1" ht="75" x14ac:dyDescent="0.25">
      <c r="A2258" s="176">
        <f t="shared" si="235"/>
        <v>1977</v>
      </c>
      <c r="B2258" s="364" t="s">
        <v>5208</v>
      </c>
      <c r="C2258" s="227" t="s">
        <v>5209</v>
      </c>
      <c r="D2258" s="327" t="s">
        <v>5214</v>
      </c>
      <c r="E2258" s="144" t="s">
        <v>4728</v>
      </c>
      <c r="F2258" s="151">
        <v>170000</v>
      </c>
      <c r="G2258" s="151"/>
    </row>
    <row r="2259" spans="1:7" s="177" customFormat="1" ht="30" x14ac:dyDescent="0.25">
      <c r="A2259" s="176">
        <f t="shared" si="235"/>
        <v>1978</v>
      </c>
      <c r="B2259" s="343" t="s">
        <v>5229</v>
      </c>
      <c r="C2259" s="149">
        <v>9006</v>
      </c>
      <c r="D2259" s="143" t="s">
        <v>5228</v>
      </c>
      <c r="E2259" s="144" t="s">
        <v>4728</v>
      </c>
      <c r="F2259" s="151">
        <v>160000</v>
      </c>
      <c r="G2259" s="617"/>
    </row>
    <row r="2260" spans="1:7" s="177" customFormat="1" ht="30" x14ac:dyDescent="0.25">
      <c r="A2260" s="176">
        <f t="shared" si="235"/>
        <v>1979</v>
      </c>
      <c r="B2260" s="343" t="s">
        <v>5230</v>
      </c>
      <c r="C2260" s="149">
        <v>9007</v>
      </c>
      <c r="D2260" s="143" t="s">
        <v>5231</v>
      </c>
      <c r="E2260" s="144" t="s">
        <v>4728</v>
      </c>
      <c r="F2260" s="151">
        <v>160000</v>
      </c>
      <c r="G2260" s="151"/>
    </row>
    <row r="2261" spans="1:7" s="177" customFormat="1" ht="30" x14ac:dyDescent="0.25">
      <c r="A2261" s="176">
        <f t="shared" si="235"/>
        <v>1980</v>
      </c>
      <c r="B2261" s="343" t="s">
        <v>4389</v>
      </c>
      <c r="C2261" s="149">
        <v>8351</v>
      </c>
      <c r="D2261" s="143" t="s">
        <v>4390</v>
      </c>
      <c r="E2261" s="144" t="s">
        <v>4728</v>
      </c>
      <c r="F2261" s="151">
        <v>20000</v>
      </c>
      <c r="G2261" s="151"/>
    </row>
    <row r="2262" spans="1:7" s="177" customFormat="1" x14ac:dyDescent="0.25">
      <c r="A2262" s="176"/>
      <c r="B2262" s="355"/>
      <c r="C2262" s="227"/>
      <c r="D2262" s="315" t="s">
        <v>5</v>
      </c>
      <c r="E2262" s="315"/>
      <c r="F2262" s="151"/>
      <c r="G2262" s="151"/>
    </row>
    <row r="2263" spans="1:7" s="177" customFormat="1" ht="60" x14ac:dyDescent="0.25">
      <c r="A2263" s="176"/>
      <c r="B2263" s="355"/>
      <c r="C2263" s="227"/>
      <c r="D2263" s="328" t="s">
        <v>5644</v>
      </c>
      <c r="E2263" s="304"/>
      <c r="F2263" s="151"/>
      <c r="G2263" s="151"/>
    </row>
    <row r="2264" spans="1:7" s="177" customFormat="1" ht="30" x14ac:dyDescent="0.25">
      <c r="A2264" s="176">
        <f>A2261+1</f>
        <v>1981</v>
      </c>
      <c r="B2264" s="343" t="s">
        <v>854</v>
      </c>
      <c r="C2264" s="227" t="s">
        <v>718</v>
      </c>
      <c r="D2264" s="247" t="s">
        <v>2920</v>
      </c>
      <c r="E2264" s="144" t="s">
        <v>4728</v>
      </c>
      <c r="F2264" s="151">
        <v>220000</v>
      </c>
      <c r="G2264" s="151"/>
    </row>
    <row r="2265" spans="1:7" s="177" customFormat="1" ht="90" x14ac:dyDescent="0.25">
      <c r="A2265" s="176">
        <f>A2264+1</f>
        <v>1982</v>
      </c>
      <c r="B2265" s="343" t="s">
        <v>2956</v>
      </c>
      <c r="C2265" s="149">
        <v>6371</v>
      </c>
      <c r="D2265" s="247" t="s">
        <v>5232</v>
      </c>
      <c r="E2265" s="144" t="s">
        <v>4728</v>
      </c>
      <c r="F2265" s="151">
        <v>450000</v>
      </c>
      <c r="G2265" s="151"/>
    </row>
    <row r="2266" spans="1:7" s="177" customFormat="1" ht="90" x14ac:dyDescent="0.25">
      <c r="A2266" s="176">
        <f t="shared" ref="A2266:A2318" si="236">A2265+1</f>
        <v>1983</v>
      </c>
      <c r="B2266" s="343" t="s">
        <v>2975</v>
      </c>
      <c r="C2266" s="227" t="s">
        <v>727</v>
      </c>
      <c r="D2266" s="247" t="s">
        <v>5233</v>
      </c>
      <c r="E2266" s="144" t="s">
        <v>4728</v>
      </c>
      <c r="F2266" s="151">
        <v>500000</v>
      </c>
      <c r="G2266" s="151"/>
    </row>
    <row r="2267" spans="1:7" s="177" customFormat="1" x14ac:dyDescent="0.25">
      <c r="A2267" s="176">
        <f t="shared" si="236"/>
        <v>1984</v>
      </c>
      <c r="B2267" s="343" t="s">
        <v>4623</v>
      </c>
      <c r="C2267" s="149">
        <v>6360</v>
      </c>
      <c r="D2267" s="148" t="s">
        <v>2934</v>
      </c>
      <c r="E2267" s="144" t="s">
        <v>4728</v>
      </c>
      <c r="F2267" s="151">
        <v>300000</v>
      </c>
      <c r="G2267" s="151"/>
    </row>
    <row r="2268" spans="1:7" s="177" customFormat="1" x14ac:dyDescent="0.25">
      <c r="A2268" s="176">
        <f t="shared" si="236"/>
        <v>1985</v>
      </c>
      <c r="B2268" s="343" t="s">
        <v>2952</v>
      </c>
      <c r="C2268" s="149">
        <v>6388</v>
      </c>
      <c r="D2268" s="247" t="s">
        <v>2953</v>
      </c>
      <c r="E2268" s="144" t="s">
        <v>4728</v>
      </c>
      <c r="F2268" s="151">
        <v>350000</v>
      </c>
      <c r="G2268" s="151"/>
    </row>
    <row r="2269" spans="1:7" s="177" customFormat="1" ht="60" x14ac:dyDescent="0.25">
      <c r="A2269" s="176">
        <f t="shared" si="236"/>
        <v>1986</v>
      </c>
      <c r="B2269" s="343" t="s">
        <v>4482</v>
      </c>
      <c r="C2269" s="227" t="s">
        <v>730</v>
      </c>
      <c r="D2269" s="247" t="s">
        <v>2966</v>
      </c>
      <c r="E2269" s="144" t="s">
        <v>4728</v>
      </c>
      <c r="F2269" s="151">
        <v>370000</v>
      </c>
      <c r="G2269" s="151"/>
    </row>
    <row r="2270" spans="1:7" s="177" customFormat="1" ht="45" x14ac:dyDescent="0.25">
      <c r="A2270" s="176">
        <f t="shared" si="236"/>
        <v>1987</v>
      </c>
      <c r="B2270" s="343" t="s">
        <v>4624</v>
      </c>
      <c r="C2270" s="149">
        <v>6359</v>
      </c>
      <c r="D2270" s="143" t="s">
        <v>2933</v>
      </c>
      <c r="E2270" s="144" t="s">
        <v>4728</v>
      </c>
      <c r="F2270" s="151">
        <v>300000</v>
      </c>
      <c r="G2270" s="151"/>
    </row>
    <row r="2271" spans="1:7" s="177" customFormat="1" ht="45" x14ac:dyDescent="0.25">
      <c r="A2271" s="176">
        <f t="shared" si="236"/>
        <v>1988</v>
      </c>
      <c r="B2271" s="343" t="s">
        <v>4625</v>
      </c>
      <c r="C2271" s="149">
        <v>6358</v>
      </c>
      <c r="D2271" s="143" t="s">
        <v>2932</v>
      </c>
      <c r="E2271" s="144" t="s">
        <v>4728</v>
      </c>
      <c r="F2271" s="151">
        <v>300000</v>
      </c>
      <c r="G2271" s="151"/>
    </row>
    <row r="2272" spans="1:7" s="177" customFormat="1" ht="30" x14ac:dyDescent="0.25">
      <c r="A2272" s="176">
        <f t="shared" si="236"/>
        <v>1989</v>
      </c>
      <c r="B2272" s="343" t="s">
        <v>4480</v>
      </c>
      <c r="C2272" s="227" t="s">
        <v>2982</v>
      </c>
      <c r="D2272" s="247" t="s">
        <v>2967</v>
      </c>
      <c r="E2272" s="144" t="s">
        <v>4728</v>
      </c>
      <c r="F2272" s="151">
        <v>240000</v>
      </c>
      <c r="G2272" s="151"/>
    </row>
    <row r="2273" spans="1:7" s="177" customFormat="1" ht="45" x14ac:dyDescent="0.25">
      <c r="A2273" s="176">
        <f t="shared" si="236"/>
        <v>1990</v>
      </c>
      <c r="B2273" s="343" t="s">
        <v>2947</v>
      </c>
      <c r="C2273" s="149">
        <v>6391</v>
      </c>
      <c r="D2273" s="247" t="s">
        <v>2948</v>
      </c>
      <c r="E2273" s="144" t="s">
        <v>4728</v>
      </c>
      <c r="F2273" s="151">
        <v>340000</v>
      </c>
      <c r="G2273" s="151"/>
    </row>
    <row r="2274" spans="1:7" s="177" customFormat="1" ht="60" x14ac:dyDescent="0.25">
      <c r="A2274" s="176">
        <f t="shared" si="236"/>
        <v>1991</v>
      </c>
      <c r="B2274" s="343" t="s">
        <v>5871</v>
      </c>
      <c r="C2274" s="227" t="s">
        <v>5221</v>
      </c>
      <c r="D2274" s="167" t="s">
        <v>5856</v>
      </c>
      <c r="E2274" s="143" t="s">
        <v>4728</v>
      </c>
      <c r="F2274" s="151">
        <v>300000</v>
      </c>
      <c r="G2274" s="151"/>
    </row>
    <row r="2275" spans="1:7" s="177" customFormat="1" ht="75" x14ac:dyDescent="0.25">
      <c r="A2275" s="176">
        <f t="shared" si="236"/>
        <v>1992</v>
      </c>
      <c r="B2275" s="343" t="s">
        <v>5870</v>
      </c>
      <c r="C2275" s="227" t="s">
        <v>5220</v>
      </c>
      <c r="D2275" s="167" t="s">
        <v>5858</v>
      </c>
      <c r="E2275" s="143" t="s">
        <v>4728</v>
      </c>
      <c r="F2275" s="151">
        <v>350000</v>
      </c>
      <c r="G2275" s="151"/>
    </row>
    <row r="2276" spans="1:7" s="177" customFormat="1" ht="30" x14ac:dyDescent="0.25">
      <c r="A2276" s="176">
        <f t="shared" si="236"/>
        <v>1993</v>
      </c>
      <c r="B2276" s="343" t="s">
        <v>2941</v>
      </c>
      <c r="C2276" s="149">
        <v>8071</v>
      </c>
      <c r="D2276" s="143" t="s">
        <v>2942</v>
      </c>
      <c r="E2276" s="144" t="s">
        <v>4728</v>
      </c>
      <c r="F2276" s="151">
        <v>340000</v>
      </c>
      <c r="G2276" s="151"/>
    </row>
    <row r="2277" spans="1:7" s="177" customFormat="1" ht="30" x14ac:dyDescent="0.25">
      <c r="A2277" s="176">
        <f t="shared" si="236"/>
        <v>1994</v>
      </c>
      <c r="B2277" s="343" t="s">
        <v>2964</v>
      </c>
      <c r="C2277" s="227" t="s">
        <v>724</v>
      </c>
      <c r="D2277" s="247" t="s">
        <v>2965</v>
      </c>
      <c r="E2277" s="144" t="s">
        <v>4728</v>
      </c>
      <c r="F2277" s="151">
        <v>340000</v>
      </c>
      <c r="G2277" s="151"/>
    </row>
    <row r="2278" spans="1:7" s="177" customFormat="1" ht="30" x14ac:dyDescent="0.25">
      <c r="A2278" s="176">
        <f t="shared" si="236"/>
        <v>1995</v>
      </c>
      <c r="B2278" s="343" t="s">
        <v>2912</v>
      </c>
      <c r="C2278" s="227" t="s">
        <v>517</v>
      </c>
      <c r="D2278" s="143" t="s">
        <v>2913</v>
      </c>
      <c r="E2278" s="144" t="s">
        <v>4728</v>
      </c>
      <c r="F2278" s="151">
        <v>210000</v>
      </c>
      <c r="G2278" s="151"/>
    </row>
    <row r="2279" spans="1:7" s="177" customFormat="1" ht="30" x14ac:dyDescent="0.25">
      <c r="A2279" s="176">
        <f t="shared" si="236"/>
        <v>1996</v>
      </c>
      <c r="B2279" s="343" t="s">
        <v>2688</v>
      </c>
      <c r="C2279" s="227" t="s">
        <v>717</v>
      </c>
      <c r="D2279" s="247" t="s">
        <v>2922</v>
      </c>
      <c r="E2279" s="144" t="s">
        <v>4728</v>
      </c>
      <c r="F2279" s="151">
        <v>260000</v>
      </c>
      <c r="G2279" s="151"/>
    </row>
    <row r="2280" spans="1:7" s="177" customFormat="1" ht="30" x14ac:dyDescent="0.25">
      <c r="A2280" s="176">
        <f>A2279+1</f>
        <v>1997</v>
      </c>
      <c r="B2280" s="343" t="s">
        <v>5690</v>
      </c>
      <c r="C2280" s="227" t="s">
        <v>5691</v>
      </c>
      <c r="D2280" s="247" t="s">
        <v>5692</v>
      </c>
      <c r="E2280" s="144" t="s">
        <v>4728</v>
      </c>
      <c r="F2280" s="151">
        <v>350000</v>
      </c>
      <c r="G2280" s="151"/>
    </row>
    <row r="2281" spans="1:7" s="177" customFormat="1" ht="45" x14ac:dyDescent="0.25">
      <c r="A2281" s="176">
        <f>A2280+1</f>
        <v>1998</v>
      </c>
      <c r="B2281" s="343" t="s">
        <v>2687</v>
      </c>
      <c r="C2281" s="227" t="s">
        <v>729</v>
      </c>
      <c r="D2281" s="247" t="s">
        <v>2921</v>
      </c>
      <c r="E2281" s="144" t="s">
        <v>4728</v>
      </c>
      <c r="F2281" s="151">
        <v>350000</v>
      </c>
      <c r="G2281" s="151"/>
    </row>
    <row r="2282" spans="1:7" s="177" customFormat="1" ht="30" x14ac:dyDescent="0.25">
      <c r="A2282" s="176">
        <f t="shared" si="236"/>
        <v>1999</v>
      </c>
      <c r="B2282" s="343" t="s">
        <v>2918</v>
      </c>
      <c r="C2282" s="227" t="s">
        <v>519</v>
      </c>
      <c r="D2282" s="143" t="s">
        <v>2919</v>
      </c>
      <c r="E2282" s="144" t="s">
        <v>4728</v>
      </c>
      <c r="F2282" s="151">
        <v>220000</v>
      </c>
      <c r="G2282" s="151"/>
    </row>
    <row r="2283" spans="1:7" s="177" customFormat="1" ht="45" x14ac:dyDescent="0.25">
      <c r="A2283" s="176">
        <f t="shared" si="236"/>
        <v>2000</v>
      </c>
      <c r="B2283" s="348" t="s">
        <v>5216</v>
      </c>
      <c r="C2283" s="150">
        <v>8976</v>
      </c>
      <c r="D2283" s="247" t="s">
        <v>5217</v>
      </c>
      <c r="E2283" s="144" t="s">
        <v>4728</v>
      </c>
      <c r="F2283" s="151">
        <v>220000</v>
      </c>
      <c r="G2283" s="151"/>
    </row>
    <row r="2284" spans="1:7" s="177" customFormat="1" ht="45" x14ac:dyDescent="0.25">
      <c r="A2284" s="176">
        <f t="shared" si="236"/>
        <v>2001</v>
      </c>
      <c r="B2284" s="343" t="s">
        <v>2930</v>
      </c>
      <c r="C2284" s="149">
        <v>6357</v>
      </c>
      <c r="D2284" s="143" t="s">
        <v>2931</v>
      </c>
      <c r="E2284" s="144" t="s">
        <v>4728</v>
      </c>
      <c r="F2284" s="151">
        <v>280000</v>
      </c>
      <c r="G2284" s="151"/>
    </row>
    <row r="2285" spans="1:7" s="177" customFormat="1" ht="45" x14ac:dyDescent="0.25">
      <c r="A2285" s="176">
        <f t="shared" si="236"/>
        <v>2002</v>
      </c>
      <c r="B2285" s="343" t="s">
        <v>2968</v>
      </c>
      <c r="C2285" s="227" t="s">
        <v>2983</v>
      </c>
      <c r="D2285" s="247" t="s">
        <v>2969</v>
      </c>
      <c r="E2285" s="144" t="s">
        <v>4728</v>
      </c>
      <c r="F2285" s="151">
        <v>300000</v>
      </c>
      <c r="G2285" s="151"/>
    </row>
    <row r="2286" spans="1:7" s="177" customFormat="1" ht="45" x14ac:dyDescent="0.25">
      <c r="A2286" s="176">
        <f t="shared" si="236"/>
        <v>2003</v>
      </c>
      <c r="B2286" s="343" t="s">
        <v>5156</v>
      </c>
      <c r="C2286" s="149">
        <v>8068</v>
      </c>
      <c r="D2286" s="247" t="s">
        <v>2927</v>
      </c>
      <c r="E2286" s="144" t="s">
        <v>4728</v>
      </c>
      <c r="F2286" s="151">
        <v>230000</v>
      </c>
      <c r="G2286" s="151"/>
    </row>
    <row r="2287" spans="1:7" s="177" customFormat="1" ht="30" x14ac:dyDescent="0.25">
      <c r="A2287" s="176">
        <f t="shared" si="236"/>
        <v>2004</v>
      </c>
      <c r="B2287" s="355" t="s">
        <v>5157</v>
      </c>
      <c r="C2287" s="149">
        <v>6365</v>
      </c>
      <c r="D2287" s="247" t="s">
        <v>2943</v>
      </c>
      <c r="E2287" s="144" t="s">
        <v>4728</v>
      </c>
      <c r="F2287" s="151">
        <v>280000</v>
      </c>
      <c r="G2287" s="151"/>
    </row>
    <row r="2288" spans="1:7" s="177" customFormat="1" ht="30" x14ac:dyDescent="0.25">
      <c r="A2288" s="176">
        <f t="shared" si="236"/>
        <v>2005</v>
      </c>
      <c r="B2288" s="167" t="s">
        <v>5872</v>
      </c>
      <c r="C2288" s="227" t="s">
        <v>5893</v>
      </c>
      <c r="D2288" s="167" t="s">
        <v>5873</v>
      </c>
      <c r="E2288" s="143" t="s">
        <v>4728</v>
      </c>
      <c r="F2288" s="151">
        <v>770000</v>
      </c>
      <c r="G2288" s="151"/>
    </row>
    <row r="2289" spans="1:7" s="177" customFormat="1" ht="60" x14ac:dyDescent="0.25">
      <c r="A2289" s="176">
        <f t="shared" si="236"/>
        <v>2006</v>
      </c>
      <c r="B2289" s="343" t="s">
        <v>4481</v>
      </c>
      <c r="C2289" s="227" t="s">
        <v>726</v>
      </c>
      <c r="D2289" s="247" t="s">
        <v>2974</v>
      </c>
      <c r="E2289" s="144" t="s">
        <v>4728</v>
      </c>
      <c r="F2289" s="151">
        <v>750000</v>
      </c>
      <c r="G2289" s="151"/>
    </row>
    <row r="2290" spans="1:7" s="177" customFormat="1" ht="75" x14ac:dyDescent="0.25">
      <c r="A2290" s="176">
        <f t="shared" si="236"/>
        <v>2007</v>
      </c>
      <c r="B2290" s="343" t="s">
        <v>4478</v>
      </c>
      <c r="C2290" s="149">
        <v>6367</v>
      </c>
      <c r="D2290" s="247" t="s">
        <v>2928</v>
      </c>
      <c r="E2290" s="144" t="s">
        <v>4728</v>
      </c>
      <c r="F2290" s="151">
        <v>280000</v>
      </c>
      <c r="G2290" s="151"/>
    </row>
    <row r="2291" spans="1:7" s="177" customFormat="1" ht="30" x14ac:dyDescent="0.25">
      <c r="A2291" s="176">
        <f t="shared" si="236"/>
        <v>2008</v>
      </c>
      <c r="B2291" s="343" t="s">
        <v>2976</v>
      </c>
      <c r="C2291" s="227" t="s">
        <v>725</v>
      </c>
      <c r="D2291" s="247" t="s">
        <v>2977</v>
      </c>
      <c r="E2291" s="144" t="s">
        <v>4728</v>
      </c>
      <c r="F2291" s="151">
        <v>480000</v>
      </c>
      <c r="G2291" s="151"/>
    </row>
    <row r="2292" spans="1:7" s="177" customFormat="1" ht="75" x14ac:dyDescent="0.25">
      <c r="A2292" s="176">
        <f t="shared" si="236"/>
        <v>2009</v>
      </c>
      <c r="B2292" s="343" t="s">
        <v>5225</v>
      </c>
      <c r="C2292" s="149">
        <v>8971</v>
      </c>
      <c r="D2292" s="143" t="s">
        <v>5226</v>
      </c>
      <c r="E2292" s="144" t="s">
        <v>4728</v>
      </c>
      <c r="F2292" s="151">
        <v>750000</v>
      </c>
      <c r="G2292" s="151"/>
    </row>
    <row r="2293" spans="1:7" s="177" customFormat="1" ht="60" x14ac:dyDescent="0.25">
      <c r="A2293" s="176">
        <f t="shared" si="236"/>
        <v>2010</v>
      </c>
      <c r="B2293" s="343" t="s">
        <v>2954</v>
      </c>
      <c r="C2293" s="149">
        <v>8074</v>
      </c>
      <c r="D2293" s="247" t="s">
        <v>2955</v>
      </c>
      <c r="E2293" s="144" t="s">
        <v>4728</v>
      </c>
      <c r="F2293" s="151">
        <v>500000</v>
      </c>
      <c r="G2293" s="151"/>
    </row>
    <row r="2294" spans="1:7" s="177" customFormat="1" ht="60" x14ac:dyDescent="0.25">
      <c r="A2294" s="176">
        <f t="shared" si="236"/>
        <v>2011</v>
      </c>
      <c r="B2294" s="343" t="s">
        <v>2972</v>
      </c>
      <c r="C2294" s="227" t="s">
        <v>731</v>
      </c>
      <c r="D2294" s="247" t="s">
        <v>2973</v>
      </c>
      <c r="E2294" s="144" t="s">
        <v>4728</v>
      </c>
      <c r="F2294" s="151">
        <v>700000</v>
      </c>
      <c r="G2294" s="151"/>
    </row>
    <row r="2295" spans="1:7" s="177" customFormat="1" x14ac:dyDescent="0.25">
      <c r="A2295" s="176">
        <f t="shared" si="236"/>
        <v>2012</v>
      </c>
      <c r="B2295" s="341" t="s">
        <v>1961</v>
      </c>
      <c r="C2295" s="149">
        <v>6372</v>
      </c>
      <c r="D2295" s="247" t="s">
        <v>701</v>
      </c>
      <c r="E2295" s="144" t="s">
        <v>4728</v>
      </c>
      <c r="F2295" s="151">
        <v>500000</v>
      </c>
      <c r="G2295" s="151"/>
    </row>
    <row r="2296" spans="1:7" s="177" customFormat="1" ht="60" x14ac:dyDescent="0.25">
      <c r="A2296" s="176">
        <f t="shared" si="236"/>
        <v>2013</v>
      </c>
      <c r="B2296" s="343" t="s">
        <v>2944</v>
      </c>
      <c r="C2296" s="149">
        <v>6366</v>
      </c>
      <c r="D2296" s="143" t="s">
        <v>2945</v>
      </c>
      <c r="E2296" s="144" t="s">
        <v>4728</v>
      </c>
      <c r="F2296" s="151">
        <v>350000</v>
      </c>
      <c r="G2296" s="151"/>
    </row>
    <row r="2297" spans="1:7" s="177" customFormat="1" ht="45" x14ac:dyDescent="0.25">
      <c r="A2297" s="176">
        <f t="shared" si="236"/>
        <v>2014</v>
      </c>
      <c r="B2297" s="343" t="s">
        <v>2958</v>
      </c>
      <c r="C2297" s="149">
        <v>6375</v>
      </c>
      <c r="D2297" s="247" t="s">
        <v>2959</v>
      </c>
      <c r="E2297" s="144" t="s">
        <v>4728</v>
      </c>
      <c r="F2297" s="151">
        <v>400000</v>
      </c>
      <c r="G2297" s="151"/>
    </row>
    <row r="2298" spans="1:7" s="177" customFormat="1" ht="60" x14ac:dyDescent="0.25">
      <c r="A2298" s="176">
        <f t="shared" si="236"/>
        <v>2015</v>
      </c>
      <c r="B2298" s="343" t="s">
        <v>2962</v>
      </c>
      <c r="C2298" s="227" t="s">
        <v>722</v>
      </c>
      <c r="D2298" s="247" t="s">
        <v>2963</v>
      </c>
      <c r="E2298" s="144" t="s">
        <v>4728</v>
      </c>
      <c r="F2298" s="151">
        <v>450000</v>
      </c>
      <c r="G2298" s="151"/>
    </row>
    <row r="2299" spans="1:7" s="177" customFormat="1" x14ac:dyDescent="0.25">
      <c r="A2299" s="176">
        <f t="shared" si="236"/>
        <v>2016</v>
      </c>
      <c r="B2299" s="343" t="s">
        <v>2914</v>
      </c>
      <c r="C2299" s="227" t="s">
        <v>728</v>
      </c>
      <c r="D2299" s="143" t="s">
        <v>2915</v>
      </c>
      <c r="E2299" s="144" t="s">
        <v>4728</v>
      </c>
      <c r="F2299" s="151">
        <v>50000</v>
      </c>
      <c r="G2299" s="151"/>
    </row>
    <row r="2300" spans="1:7" s="177" customFormat="1" x14ac:dyDescent="0.25">
      <c r="A2300" s="176">
        <f t="shared" si="236"/>
        <v>2017</v>
      </c>
      <c r="B2300" s="341" t="s">
        <v>1965</v>
      </c>
      <c r="C2300" s="149">
        <v>6363</v>
      </c>
      <c r="D2300" s="148" t="s">
        <v>1964</v>
      </c>
      <c r="E2300" s="144" t="s">
        <v>4728</v>
      </c>
      <c r="F2300" s="151">
        <v>280000</v>
      </c>
      <c r="G2300" s="151"/>
    </row>
    <row r="2301" spans="1:7" s="177" customFormat="1" ht="90" x14ac:dyDescent="0.25">
      <c r="A2301" s="176">
        <f t="shared" si="236"/>
        <v>2018</v>
      </c>
      <c r="B2301" s="143" t="s">
        <v>5224</v>
      </c>
      <c r="C2301" s="271">
        <v>9005</v>
      </c>
      <c r="D2301" s="143" t="s">
        <v>5223</v>
      </c>
      <c r="E2301" s="144" t="s">
        <v>4728</v>
      </c>
      <c r="F2301" s="151">
        <v>200000</v>
      </c>
      <c r="G2301" s="151"/>
    </row>
    <row r="2302" spans="1:7" s="177" customFormat="1" ht="45" x14ac:dyDescent="0.25">
      <c r="A2302" s="176">
        <f t="shared" si="236"/>
        <v>2019</v>
      </c>
      <c r="B2302" s="362" t="s">
        <v>2940</v>
      </c>
      <c r="C2302" s="149">
        <v>6361</v>
      </c>
      <c r="D2302" s="247" t="s">
        <v>2935</v>
      </c>
      <c r="E2302" s="144" t="s">
        <v>4728</v>
      </c>
      <c r="F2302" s="151">
        <v>350000</v>
      </c>
      <c r="G2302" s="151"/>
    </row>
    <row r="2303" spans="1:7" s="177" customFormat="1" ht="45" x14ac:dyDescent="0.25">
      <c r="A2303" s="176">
        <f t="shared" si="236"/>
        <v>2020</v>
      </c>
      <c r="B2303" s="343" t="s">
        <v>5219</v>
      </c>
      <c r="C2303" s="149">
        <v>8970</v>
      </c>
      <c r="D2303" s="247" t="s">
        <v>5218</v>
      </c>
      <c r="E2303" s="144" t="s">
        <v>4728</v>
      </c>
      <c r="F2303" s="151">
        <v>170000</v>
      </c>
      <c r="G2303" s="151"/>
    </row>
    <row r="2304" spans="1:7" s="177" customFormat="1" x14ac:dyDescent="0.25">
      <c r="A2304" s="176">
        <f t="shared" si="236"/>
        <v>2021</v>
      </c>
      <c r="B2304" s="341" t="s">
        <v>1963</v>
      </c>
      <c r="C2304" s="227" t="s">
        <v>719</v>
      </c>
      <c r="D2304" s="148" t="s">
        <v>1962</v>
      </c>
      <c r="E2304" s="144" t="s">
        <v>4728</v>
      </c>
      <c r="F2304" s="151">
        <v>170000</v>
      </c>
      <c r="G2304" s="151"/>
    </row>
    <row r="2305" spans="1:7" s="177" customFormat="1" ht="45" x14ac:dyDescent="0.25">
      <c r="A2305" s="176">
        <f t="shared" si="236"/>
        <v>2022</v>
      </c>
      <c r="B2305" s="343" t="s">
        <v>853</v>
      </c>
      <c r="C2305" s="227" t="s">
        <v>720</v>
      </c>
      <c r="D2305" s="247" t="s">
        <v>2925</v>
      </c>
      <c r="E2305" s="144" t="s">
        <v>4728</v>
      </c>
      <c r="F2305" s="151">
        <v>250000</v>
      </c>
      <c r="G2305" s="151"/>
    </row>
    <row r="2306" spans="1:7" s="177" customFormat="1" ht="45" x14ac:dyDescent="0.25">
      <c r="A2306" s="176">
        <f t="shared" si="236"/>
        <v>2023</v>
      </c>
      <c r="B2306" s="343" t="s">
        <v>2924</v>
      </c>
      <c r="C2306" s="149">
        <v>6362</v>
      </c>
      <c r="D2306" s="247" t="s">
        <v>2926</v>
      </c>
      <c r="E2306" s="144" t="s">
        <v>4728</v>
      </c>
      <c r="F2306" s="151">
        <v>300000</v>
      </c>
      <c r="G2306" s="224"/>
    </row>
    <row r="2307" spans="1:7" s="177" customFormat="1" ht="45" x14ac:dyDescent="0.25">
      <c r="A2307" s="176">
        <f t="shared" si="236"/>
        <v>2024</v>
      </c>
      <c r="B2307" s="343" t="s">
        <v>4479</v>
      </c>
      <c r="C2307" s="149">
        <v>8669</v>
      </c>
      <c r="D2307" s="247" t="s">
        <v>2949</v>
      </c>
      <c r="E2307" s="144" t="s">
        <v>4728</v>
      </c>
      <c r="F2307" s="151">
        <v>300000</v>
      </c>
      <c r="G2307" s="151"/>
    </row>
    <row r="2308" spans="1:7" s="177" customFormat="1" ht="45" x14ac:dyDescent="0.25">
      <c r="A2308" s="176">
        <f t="shared" si="236"/>
        <v>2025</v>
      </c>
      <c r="B2308" s="343" t="s">
        <v>5158</v>
      </c>
      <c r="C2308" s="149">
        <v>8069</v>
      </c>
      <c r="D2308" s="247" t="s">
        <v>5055</v>
      </c>
      <c r="E2308" s="144" t="s">
        <v>4728</v>
      </c>
      <c r="F2308" s="151">
        <v>160000</v>
      </c>
      <c r="G2308" s="151"/>
    </row>
    <row r="2309" spans="1:7" s="177" customFormat="1" ht="45" x14ac:dyDescent="0.25">
      <c r="A2309" s="176">
        <f t="shared" si="236"/>
        <v>2026</v>
      </c>
      <c r="B2309" s="343" t="s">
        <v>5159</v>
      </c>
      <c r="C2309" s="149">
        <v>8072</v>
      </c>
      <c r="D2309" s="247" t="s">
        <v>5100</v>
      </c>
      <c r="E2309" s="144" t="s">
        <v>4728</v>
      </c>
      <c r="F2309" s="151">
        <v>300000</v>
      </c>
      <c r="G2309" s="151"/>
    </row>
    <row r="2310" spans="1:7" s="177" customFormat="1" ht="45" x14ac:dyDescent="0.25">
      <c r="A2310" s="176">
        <f t="shared" si="236"/>
        <v>2027</v>
      </c>
      <c r="B2310" s="343" t="s">
        <v>5160</v>
      </c>
      <c r="C2310" s="227" t="s">
        <v>723</v>
      </c>
      <c r="D2310" s="247" t="s">
        <v>5056</v>
      </c>
      <c r="E2310" s="144" t="s">
        <v>4728</v>
      </c>
      <c r="F2310" s="151">
        <v>330000</v>
      </c>
      <c r="G2310" s="151"/>
    </row>
    <row r="2311" spans="1:7" s="177" customFormat="1" x14ac:dyDescent="0.25">
      <c r="A2311" s="176">
        <f t="shared" si="236"/>
        <v>2028</v>
      </c>
      <c r="B2311" s="343" t="s">
        <v>5161</v>
      </c>
      <c r="C2311" s="227" t="s">
        <v>369</v>
      </c>
      <c r="D2311" s="247" t="s">
        <v>2929</v>
      </c>
      <c r="E2311" s="144" t="s">
        <v>4728</v>
      </c>
      <c r="F2311" s="151">
        <v>220000</v>
      </c>
      <c r="G2311" s="151"/>
    </row>
    <row r="2312" spans="1:7" s="177" customFormat="1" x14ac:dyDescent="0.25">
      <c r="A2312" s="176">
        <f t="shared" si="236"/>
        <v>2029</v>
      </c>
      <c r="B2312" s="343" t="s">
        <v>855</v>
      </c>
      <c r="C2312" s="149">
        <v>6349</v>
      </c>
      <c r="D2312" s="143" t="s">
        <v>2923</v>
      </c>
      <c r="E2312" s="144" t="s">
        <v>4728</v>
      </c>
      <c r="F2312" s="151">
        <v>240000</v>
      </c>
      <c r="G2312" s="151"/>
    </row>
    <row r="2313" spans="1:7" s="177" customFormat="1" ht="30" x14ac:dyDescent="0.25">
      <c r="A2313" s="176">
        <f t="shared" si="236"/>
        <v>2030</v>
      </c>
      <c r="B2313" s="343" t="s">
        <v>4729</v>
      </c>
      <c r="C2313" s="149">
        <v>6430</v>
      </c>
      <c r="D2313" s="247" t="s">
        <v>2946</v>
      </c>
      <c r="E2313" s="144" t="s">
        <v>4728</v>
      </c>
      <c r="F2313" s="151">
        <v>450000</v>
      </c>
      <c r="G2313" s="151"/>
    </row>
    <row r="2314" spans="1:7" s="177" customFormat="1" x14ac:dyDescent="0.25">
      <c r="A2314" s="176">
        <f t="shared" si="236"/>
        <v>2031</v>
      </c>
      <c r="B2314" s="343" t="s">
        <v>5162</v>
      </c>
      <c r="C2314" s="149">
        <v>6373</v>
      </c>
      <c r="D2314" s="247" t="s">
        <v>2957</v>
      </c>
      <c r="E2314" s="144" t="s">
        <v>4728</v>
      </c>
      <c r="F2314" s="151">
        <v>400000</v>
      </c>
      <c r="G2314" s="151"/>
    </row>
    <row r="2315" spans="1:7" s="177" customFormat="1" ht="30" x14ac:dyDescent="0.25">
      <c r="A2315" s="176">
        <f t="shared" si="236"/>
        <v>2032</v>
      </c>
      <c r="B2315" s="343" t="s">
        <v>2916</v>
      </c>
      <c r="C2315" s="227" t="s">
        <v>518</v>
      </c>
      <c r="D2315" s="143" t="s">
        <v>2917</v>
      </c>
      <c r="E2315" s="144" t="s">
        <v>4728</v>
      </c>
      <c r="F2315" s="151">
        <v>160000</v>
      </c>
      <c r="G2315" s="151"/>
    </row>
    <row r="2316" spans="1:7" s="177" customFormat="1" ht="45" x14ac:dyDescent="0.25">
      <c r="A2316" s="176">
        <f t="shared" si="236"/>
        <v>2033</v>
      </c>
      <c r="B2316" s="343" t="s">
        <v>2950</v>
      </c>
      <c r="C2316" s="149">
        <v>8670</v>
      </c>
      <c r="D2316" s="247" t="s">
        <v>2951</v>
      </c>
      <c r="E2316" s="144" t="s">
        <v>4728</v>
      </c>
      <c r="F2316" s="151">
        <v>160000</v>
      </c>
      <c r="G2316" s="151"/>
    </row>
    <row r="2317" spans="1:7" s="177" customFormat="1" ht="45" x14ac:dyDescent="0.25">
      <c r="A2317" s="176">
        <f t="shared" si="236"/>
        <v>2034</v>
      </c>
      <c r="B2317" s="343" t="s">
        <v>2960</v>
      </c>
      <c r="C2317" s="227" t="s">
        <v>721</v>
      </c>
      <c r="D2317" s="247" t="s">
        <v>2961</v>
      </c>
      <c r="E2317" s="144" t="s">
        <v>4728</v>
      </c>
      <c r="F2317" s="151">
        <v>380000</v>
      </c>
      <c r="G2317" s="151"/>
    </row>
    <row r="2318" spans="1:7" s="177" customFormat="1" x14ac:dyDescent="0.25">
      <c r="A2318" s="176">
        <f t="shared" si="236"/>
        <v>2035</v>
      </c>
      <c r="B2318" s="343" t="s">
        <v>2970</v>
      </c>
      <c r="C2318" s="227" t="s">
        <v>2984</v>
      </c>
      <c r="D2318" s="247" t="s">
        <v>2971</v>
      </c>
      <c r="E2318" s="144" t="s">
        <v>4728</v>
      </c>
      <c r="F2318" s="151">
        <v>220000</v>
      </c>
      <c r="G2318" s="151"/>
    </row>
    <row r="2319" spans="1:7" s="177" customFormat="1" x14ac:dyDescent="0.25">
      <c r="A2319" s="176"/>
      <c r="B2319" s="343"/>
      <c r="C2319" s="227"/>
      <c r="D2319" s="309" t="s">
        <v>540</v>
      </c>
      <c r="E2319" s="309"/>
      <c r="F2319" s="151"/>
      <c r="G2319" s="151"/>
    </row>
    <row r="2320" spans="1:7" s="177" customFormat="1" x14ac:dyDescent="0.25">
      <c r="A2320" s="176">
        <f>A2318+1</f>
        <v>2036</v>
      </c>
      <c r="B2320" s="343" t="s">
        <v>2766</v>
      </c>
      <c r="C2320" s="227" t="s">
        <v>371</v>
      </c>
      <c r="D2320" s="143" t="s">
        <v>5227</v>
      </c>
      <c r="E2320" s="144" t="s">
        <v>4728</v>
      </c>
      <c r="F2320" s="151">
        <v>40000</v>
      </c>
      <c r="G2320" s="151"/>
    </row>
    <row r="2321" spans="1:7" s="177" customFormat="1" x14ac:dyDescent="0.25">
      <c r="A2321" s="176">
        <f>A2320+1</f>
        <v>2037</v>
      </c>
      <c r="B2321" s="343" t="s">
        <v>5242</v>
      </c>
      <c r="C2321" s="227" t="s">
        <v>370</v>
      </c>
      <c r="D2321" s="167" t="s">
        <v>5215</v>
      </c>
      <c r="E2321" s="144" t="s">
        <v>4728</v>
      </c>
      <c r="F2321" s="151">
        <v>45000</v>
      </c>
      <c r="G2321" s="151"/>
    </row>
    <row r="2322" spans="1:7" s="177" customFormat="1" x14ac:dyDescent="0.25">
      <c r="A2322" s="176">
        <f t="shared" ref="A2322:A2323" si="237">A2321+1</f>
        <v>2038</v>
      </c>
      <c r="B2322" s="343" t="s">
        <v>5222</v>
      </c>
      <c r="C2322" s="227" t="s">
        <v>2985</v>
      </c>
      <c r="D2322" s="167" t="s">
        <v>5243</v>
      </c>
      <c r="E2322" s="144" t="s">
        <v>4728</v>
      </c>
      <c r="F2322" s="151">
        <v>70000</v>
      </c>
      <c r="G2322" s="151"/>
    </row>
    <row r="2323" spans="1:7" s="177" customFormat="1" x14ac:dyDescent="0.25">
      <c r="A2323" s="176">
        <f t="shared" si="237"/>
        <v>2039</v>
      </c>
      <c r="B2323" s="341" t="s">
        <v>2978</v>
      </c>
      <c r="C2323" s="227" t="s">
        <v>372</v>
      </c>
      <c r="D2323" s="143" t="s">
        <v>373</v>
      </c>
      <c r="E2323" s="144" t="s">
        <v>4728</v>
      </c>
      <c r="F2323" s="151">
        <v>45000</v>
      </c>
      <c r="G2323" s="151"/>
    </row>
    <row r="2324" spans="1:7" s="177" customFormat="1" x14ac:dyDescent="0.25">
      <c r="A2324" s="176"/>
      <c r="B2324" s="343"/>
      <c r="C2324" s="149"/>
      <c r="D2324" s="276" t="s">
        <v>520</v>
      </c>
      <c r="E2324" s="276"/>
      <c r="F2324" s="151"/>
      <c r="G2324" s="151"/>
    </row>
    <row r="2325" spans="1:7" s="177" customFormat="1" ht="30" x14ac:dyDescent="0.25">
      <c r="A2325" s="176">
        <f>A2323+1</f>
        <v>2040</v>
      </c>
      <c r="B2325" s="341" t="s">
        <v>4626</v>
      </c>
      <c r="C2325" s="149">
        <v>6389</v>
      </c>
      <c r="D2325" s="143" t="s">
        <v>4627</v>
      </c>
      <c r="E2325" s="144" t="s">
        <v>4728</v>
      </c>
      <c r="F2325" s="151">
        <v>950000</v>
      </c>
      <c r="G2325" s="151"/>
    </row>
    <row r="2326" spans="1:7" s="177" customFormat="1" ht="30" x14ac:dyDescent="0.25">
      <c r="A2326" s="176">
        <f>A2325+1</f>
        <v>2041</v>
      </c>
      <c r="B2326" s="343" t="s">
        <v>4628</v>
      </c>
      <c r="C2326" s="149">
        <v>6390</v>
      </c>
      <c r="D2326" s="143" t="s">
        <v>4629</v>
      </c>
      <c r="E2326" s="144" t="s">
        <v>4728</v>
      </c>
      <c r="F2326" s="151">
        <v>140000</v>
      </c>
      <c r="G2326" s="151"/>
    </row>
    <row r="2327" spans="1:7" s="177" customFormat="1" x14ac:dyDescent="0.25">
      <c r="A2327" s="176"/>
      <c r="B2327" s="355"/>
      <c r="C2327" s="227"/>
      <c r="D2327" s="309" t="s">
        <v>374</v>
      </c>
      <c r="E2327" s="304"/>
      <c r="F2327" s="151"/>
      <c r="G2327" s="151"/>
    </row>
    <row r="2328" spans="1:7" s="177" customFormat="1" x14ac:dyDescent="0.25">
      <c r="A2328" s="176">
        <f>A2326+1</f>
        <v>2042</v>
      </c>
      <c r="B2328" s="355" t="s">
        <v>2980</v>
      </c>
      <c r="C2328" s="227" t="s">
        <v>376</v>
      </c>
      <c r="D2328" s="313" t="s">
        <v>2981</v>
      </c>
      <c r="E2328" s="144" t="s">
        <v>4728</v>
      </c>
      <c r="F2328" s="151">
        <v>200000</v>
      </c>
      <c r="G2328" s="151"/>
    </row>
    <row r="2329" spans="1:7" s="177" customFormat="1" x14ac:dyDescent="0.25">
      <c r="A2329" s="176">
        <f>A2328+1</f>
        <v>2043</v>
      </c>
      <c r="B2329" s="355" t="s">
        <v>5101</v>
      </c>
      <c r="C2329" s="227" t="s">
        <v>375</v>
      </c>
      <c r="D2329" s="313" t="s">
        <v>2979</v>
      </c>
      <c r="E2329" s="144" t="s">
        <v>4728</v>
      </c>
      <c r="F2329" s="151">
        <v>380000</v>
      </c>
      <c r="G2329" s="151"/>
    </row>
    <row r="2330" spans="1:7" s="177" customFormat="1" ht="28.5" x14ac:dyDescent="0.25">
      <c r="A2330" s="176"/>
      <c r="B2330" s="355"/>
      <c r="C2330" s="227"/>
      <c r="D2330" s="309" t="s">
        <v>5645</v>
      </c>
      <c r="E2330" s="309"/>
      <c r="F2330" s="151"/>
      <c r="G2330" s="151"/>
    </row>
    <row r="2331" spans="1:7" s="177" customFormat="1" x14ac:dyDescent="0.25">
      <c r="A2331" s="149">
        <f>A2329+1</f>
        <v>2044</v>
      </c>
      <c r="B2331" s="343" t="s">
        <v>4630</v>
      </c>
      <c r="C2331" s="149">
        <v>8378</v>
      </c>
      <c r="D2331" s="143" t="s">
        <v>4631</v>
      </c>
      <c r="E2331" s="144" t="s">
        <v>4728</v>
      </c>
      <c r="F2331" s="151">
        <v>12000</v>
      </c>
      <c r="G2331" s="151">
        <f t="shared" ref="G2331:G2394" si="238">F2331*3</f>
        <v>36000</v>
      </c>
    </row>
    <row r="2332" spans="1:7" s="177" customFormat="1" ht="30" x14ac:dyDescent="0.25">
      <c r="A2332" s="149">
        <f>A2331+1</f>
        <v>2045</v>
      </c>
      <c r="B2332" s="355" t="s">
        <v>1980</v>
      </c>
      <c r="C2332" s="227" t="s">
        <v>382</v>
      </c>
      <c r="D2332" s="313" t="s">
        <v>1981</v>
      </c>
      <c r="E2332" s="144" t="s">
        <v>4728</v>
      </c>
      <c r="F2332" s="151">
        <v>15600</v>
      </c>
      <c r="G2332" s="151">
        <f t="shared" si="238"/>
        <v>46800</v>
      </c>
    </row>
    <row r="2333" spans="1:7" s="177" customFormat="1" ht="30" x14ac:dyDescent="0.25">
      <c r="A2333" s="149">
        <f t="shared" ref="A2333:A2396" si="239">A2332+1</f>
        <v>2046</v>
      </c>
      <c r="B2333" s="343" t="s">
        <v>1967</v>
      </c>
      <c r="C2333" s="149">
        <v>6442</v>
      </c>
      <c r="D2333" s="143" t="s">
        <v>4632</v>
      </c>
      <c r="E2333" s="144" t="s">
        <v>4728</v>
      </c>
      <c r="F2333" s="151">
        <v>3000</v>
      </c>
      <c r="G2333" s="151">
        <f t="shared" si="238"/>
        <v>9000</v>
      </c>
    </row>
    <row r="2334" spans="1:7" s="177" customFormat="1" x14ac:dyDescent="0.25">
      <c r="A2334" s="149">
        <f t="shared" si="239"/>
        <v>2047</v>
      </c>
      <c r="B2334" s="341" t="s">
        <v>4758</v>
      </c>
      <c r="C2334" s="149">
        <v>1676</v>
      </c>
      <c r="D2334" s="148" t="s">
        <v>58</v>
      </c>
      <c r="E2334" s="144" t="s">
        <v>4728</v>
      </c>
      <c r="F2334" s="151">
        <v>3300</v>
      </c>
      <c r="G2334" s="151">
        <f t="shared" si="238"/>
        <v>9900</v>
      </c>
    </row>
    <row r="2335" spans="1:7" s="177" customFormat="1" x14ac:dyDescent="0.25">
      <c r="A2335" s="149">
        <f t="shared" si="239"/>
        <v>2048</v>
      </c>
      <c r="B2335" s="341" t="s">
        <v>4759</v>
      </c>
      <c r="C2335" s="149">
        <v>6057</v>
      </c>
      <c r="D2335" s="148" t="s">
        <v>4633</v>
      </c>
      <c r="E2335" s="144" t="s">
        <v>4728</v>
      </c>
      <c r="F2335" s="151">
        <v>3800</v>
      </c>
      <c r="G2335" s="151">
        <f t="shared" si="238"/>
        <v>11400</v>
      </c>
    </row>
    <row r="2336" spans="1:7" s="177" customFormat="1" x14ac:dyDescent="0.25">
      <c r="A2336" s="149">
        <f t="shared" si="239"/>
        <v>2049</v>
      </c>
      <c r="B2336" s="341" t="s">
        <v>1966</v>
      </c>
      <c r="C2336" s="149">
        <v>6059</v>
      </c>
      <c r="D2336" s="143" t="s">
        <v>59</v>
      </c>
      <c r="E2336" s="144" t="s">
        <v>4728</v>
      </c>
      <c r="F2336" s="151">
        <v>2500</v>
      </c>
      <c r="G2336" s="151">
        <f t="shared" si="238"/>
        <v>7500</v>
      </c>
    </row>
    <row r="2337" spans="1:7" s="177" customFormat="1" ht="30" x14ac:dyDescent="0.25">
      <c r="A2337" s="149">
        <f t="shared" si="239"/>
        <v>2050</v>
      </c>
      <c r="B2337" s="341" t="s">
        <v>4760</v>
      </c>
      <c r="C2337" s="149">
        <v>6470</v>
      </c>
      <c r="D2337" s="143" t="s">
        <v>4634</v>
      </c>
      <c r="E2337" s="144" t="s">
        <v>4728</v>
      </c>
      <c r="F2337" s="151">
        <v>5400</v>
      </c>
      <c r="G2337" s="151">
        <f t="shared" si="238"/>
        <v>16200</v>
      </c>
    </row>
    <row r="2338" spans="1:7" s="177" customFormat="1" ht="30" x14ac:dyDescent="0.25">
      <c r="A2338" s="149">
        <f t="shared" si="239"/>
        <v>2051</v>
      </c>
      <c r="B2338" s="341" t="s">
        <v>4761</v>
      </c>
      <c r="C2338" s="149">
        <v>6472</v>
      </c>
      <c r="D2338" s="143" t="s">
        <v>4635</v>
      </c>
      <c r="E2338" s="144" t="s">
        <v>4728</v>
      </c>
      <c r="F2338" s="151">
        <v>5900</v>
      </c>
      <c r="G2338" s="151">
        <f t="shared" si="238"/>
        <v>17700</v>
      </c>
    </row>
    <row r="2339" spans="1:7" s="177" customFormat="1" ht="30" x14ac:dyDescent="0.25">
      <c r="A2339" s="149">
        <f t="shared" si="239"/>
        <v>2052</v>
      </c>
      <c r="B2339" s="341" t="s">
        <v>4762</v>
      </c>
      <c r="C2339" s="149">
        <v>6471</v>
      </c>
      <c r="D2339" s="143" t="s">
        <v>4636</v>
      </c>
      <c r="E2339" s="144" t="s">
        <v>4728</v>
      </c>
      <c r="F2339" s="151">
        <v>6700</v>
      </c>
      <c r="G2339" s="151">
        <f t="shared" si="238"/>
        <v>20100</v>
      </c>
    </row>
    <row r="2340" spans="1:7" s="177" customFormat="1" ht="30" x14ac:dyDescent="0.25">
      <c r="A2340" s="149">
        <f t="shared" si="239"/>
        <v>2053</v>
      </c>
      <c r="B2340" s="341" t="s">
        <v>4763</v>
      </c>
      <c r="C2340" s="149">
        <v>6473</v>
      </c>
      <c r="D2340" s="143" t="s">
        <v>4637</v>
      </c>
      <c r="E2340" s="144" t="s">
        <v>4728</v>
      </c>
      <c r="F2340" s="151">
        <v>7200</v>
      </c>
      <c r="G2340" s="151">
        <f t="shared" si="238"/>
        <v>21600</v>
      </c>
    </row>
    <row r="2341" spans="1:7" s="177" customFormat="1" x14ac:dyDescent="0.25">
      <c r="A2341" s="149">
        <f t="shared" si="239"/>
        <v>2054</v>
      </c>
      <c r="B2341" s="341" t="s">
        <v>5579</v>
      </c>
      <c r="C2341" s="149">
        <v>9078</v>
      </c>
      <c r="D2341" s="143" t="s">
        <v>5578</v>
      </c>
      <c r="E2341" s="144"/>
      <c r="F2341" s="151">
        <v>117200</v>
      </c>
      <c r="G2341" s="151">
        <f t="shared" si="238"/>
        <v>351600</v>
      </c>
    </row>
    <row r="2342" spans="1:7" s="177" customFormat="1" x14ac:dyDescent="0.25">
      <c r="A2342" s="149">
        <f t="shared" si="239"/>
        <v>2055</v>
      </c>
      <c r="B2342" s="341" t="s">
        <v>4764</v>
      </c>
      <c r="C2342" s="149">
        <v>6439</v>
      </c>
      <c r="D2342" s="148" t="s">
        <v>536</v>
      </c>
      <c r="E2342" s="144" t="s">
        <v>4728</v>
      </c>
      <c r="F2342" s="151">
        <v>2700</v>
      </c>
      <c r="G2342" s="151">
        <f t="shared" si="238"/>
        <v>8100</v>
      </c>
    </row>
    <row r="2343" spans="1:7" s="177" customFormat="1" x14ac:dyDescent="0.25">
      <c r="A2343" s="149">
        <f t="shared" si="239"/>
        <v>2056</v>
      </c>
      <c r="B2343" s="341" t="s">
        <v>4765</v>
      </c>
      <c r="C2343" s="149">
        <v>6440</v>
      </c>
      <c r="D2343" s="148" t="s">
        <v>4638</v>
      </c>
      <c r="E2343" s="144" t="s">
        <v>4728</v>
      </c>
      <c r="F2343" s="151">
        <v>3200</v>
      </c>
      <c r="G2343" s="151">
        <f t="shared" si="238"/>
        <v>9600</v>
      </c>
    </row>
    <row r="2344" spans="1:7" s="177" customFormat="1" x14ac:dyDescent="0.25">
      <c r="A2344" s="149">
        <f t="shared" si="239"/>
        <v>2057</v>
      </c>
      <c r="B2344" s="355" t="s">
        <v>4766</v>
      </c>
      <c r="C2344" s="227" t="s">
        <v>377</v>
      </c>
      <c r="D2344" s="313" t="s">
        <v>699</v>
      </c>
      <c r="E2344" s="144" t="s">
        <v>4728</v>
      </c>
      <c r="F2344" s="151">
        <v>11700</v>
      </c>
      <c r="G2344" s="151">
        <f t="shared" si="238"/>
        <v>35100</v>
      </c>
    </row>
    <row r="2345" spans="1:7" s="177" customFormat="1" x14ac:dyDescent="0.25">
      <c r="A2345" s="149">
        <f t="shared" si="239"/>
        <v>2058</v>
      </c>
      <c r="B2345" s="343" t="s">
        <v>3599</v>
      </c>
      <c r="C2345" s="149">
        <v>8845</v>
      </c>
      <c r="D2345" s="143" t="s">
        <v>3596</v>
      </c>
      <c r="E2345" s="144" t="s">
        <v>4728</v>
      </c>
      <c r="F2345" s="151">
        <v>8040</v>
      </c>
      <c r="G2345" s="151">
        <f t="shared" si="238"/>
        <v>24120</v>
      </c>
    </row>
    <row r="2346" spans="1:7" s="177" customFormat="1" x14ac:dyDescent="0.25">
      <c r="A2346" s="149">
        <f t="shared" si="239"/>
        <v>2059</v>
      </c>
      <c r="B2346" s="343" t="s">
        <v>3600</v>
      </c>
      <c r="C2346" s="149">
        <v>8846</v>
      </c>
      <c r="D2346" s="143" t="s">
        <v>3597</v>
      </c>
      <c r="E2346" s="144" t="s">
        <v>4728</v>
      </c>
      <c r="F2346" s="151">
        <v>5000</v>
      </c>
      <c r="G2346" s="151">
        <f t="shared" si="238"/>
        <v>15000</v>
      </c>
    </row>
    <row r="2347" spans="1:7" s="177" customFormat="1" x14ac:dyDescent="0.25">
      <c r="A2347" s="149">
        <f t="shared" si="239"/>
        <v>2060</v>
      </c>
      <c r="B2347" s="343" t="s">
        <v>3601</v>
      </c>
      <c r="C2347" s="149">
        <v>8847</v>
      </c>
      <c r="D2347" s="143" t="s">
        <v>3598</v>
      </c>
      <c r="E2347" s="144" t="s">
        <v>4728</v>
      </c>
      <c r="F2347" s="151">
        <v>5000</v>
      </c>
      <c r="G2347" s="151">
        <f t="shared" si="238"/>
        <v>15000</v>
      </c>
    </row>
    <row r="2348" spans="1:7" s="177" customFormat="1" x14ac:dyDescent="0.25">
      <c r="A2348" s="149">
        <f t="shared" si="239"/>
        <v>2061</v>
      </c>
      <c r="B2348" s="343" t="s">
        <v>1972</v>
      </c>
      <c r="C2348" s="227" t="s">
        <v>378</v>
      </c>
      <c r="D2348" s="143" t="s">
        <v>379</v>
      </c>
      <c r="E2348" s="144" t="s">
        <v>4728</v>
      </c>
      <c r="F2348" s="151">
        <v>5000</v>
      </c>
      <c r="G2348" s="151">
        <f t="shared" si="238"/>
        <v>15000</v>
      </c>
    </row>
    <row r="2349" spans="1:7" s="177" customFormat="1" x14ac:dyDescent="0.25">
      <c r="A2349" s="149">
        <f t="shared" si="239"/>
        <v>2062</v>
      </c>
      <c r="B2349" s="341" t="s">
        <v>1970</v>
      </c>
      <c r="C2349" s="149">
        <v>8367</v>
      </c>
      <c r="D2349" s="148" t="s">
        <v>705</v>
      </c>
      <c r="E2349" s="144" t="s">
        <v>4728</v>
      </c>
      <c r="F2349" s="151">
        <v>6700</v>
      </c>
      <c r="G2349" s="151">
        <f t="shared" si="238"/>
        <v>20100</v>
      </c>
    </row>
    <row r="2350" spans="1:7" s="177" customFormat="1" ht="30" x14ac:dyDescent="0.25">
      <c r="A2350" s="149">
        <f t="shared" si="239"/>
        <v>2063</v>
      </c>
      <c r="B2350" s="343" t="s">
        <v>5112</v>
      </c>
      <c r="C2350" s="144">
        <v>6065</v>
      </c>
      <c r="D2350" s="143" t="s">
        <v>5057</v>
      </c>
      <c r="E2350" s="144" t="s">
        <v>4728</v>
      </c>
      <c r="F2350" s="151">
        <v>7200</v>
      </c>
      <c r="G2350" s="151">
        <f t="shared" si="238"/>
        <v>21600</v>
      </c>
    </row>
    <row r="2351" spans="1:7" s="177" customFormat="1" ht="30" x14ac:dyDescent="0.25">
      <c r="A2351" s="149">
        <f t="shared" si="239"/>
        <v>2064</v>
      </c>
      <c r="B2351" s="355" t="s">
        <v>4483</v>
      </c>
      <c r="C2351" s="149">
        <v>6467</v>
      </c>
      <c r="D2351" s="143" t="s">
        <v>1973</v>
      </c>
      <c r="E2351" s="144" t="s">
        <v>4728</v>
      </c>
      <c r="F2351" s="151">
        <v>8040</v>
      </c>
      <c r="G2351" s="151">
        <f t="shared" si="238"/>
        <v>24120</v>
      </c>
    </row>
    <row r="2352" spans="1:7" s="177" customFormat="1" x14ac:dyDescent="0.25">
      <c r="A2352" s="149">
        <f t="shared" si="239"/>
        <v>2065</v>
      </c>
      <c r="B2352" s="341" t="s">
        <v>1969</v>
      </c>
      <c r="C2352" s="149">
        <v>8361</v>
      </c>
      <c r="D2352" s="148" t="s">
        <v>1968</v>
      </c>
      <c r="E2352" s="144" t="s">
        <v>4728</v>
      </c>
      <c r="F2352" s="151">
        <v>6700</v>
      </c>
      <c r="G2352" s="151">
        <f t="shared" si="238"/>
        <v>20100</v>
      </c>
    </row>
    <row r="2353" spans="1:7" s="177" customFormat="1" x14ac:dyDescent="0.25">
      <c r="A2353" s="149">
        <f t="shared" si="239"/>
        <v>2066</v>
      </c>
      <c r="B2353" s="341" t="s">
        <v>4639</v>
      </c>
      <c r="C2353" s="149">
        <v>8362</v>
      </c>
      <c r="D2353" s="148" t="s">
        <v>4640</v>
      </c>
      <c r="E2353" s="144" t="s">
        <v>4728</v>
      </c>
      <c r="F2353" s="151">
        <v>7200</v>
      </c>
      <c r="G2353" s="151">
        <f t="shared" si="238"/>
        <v>21600</v>
      </c>
    </row>
    <row r="2354" spans="1:7" s="177" customFormat="1" x14ac:dyDescent="0.25">
      <c r="A2354" s="149">
        <f t="shared" si="239"/>
        <v>2067</v>
      </c>
      <c r="B2354" s="341" t="s">
        <v>5580</v>
      </c>
      <c r="C2354" s="149">
        <v>9079</v>
      </c>
      <c r="D2354" s="148" t="s">
        <v>5582</v>
      </c>
      <c r="E2354" s="144" t="s">
        <v>4728</v>
      </c>
      <c r="F2354" s="151">
        <v>114200</v>
      </c>
      <c r="G2354" s="151">
        <f t="shared" si="238"/>
        <v>342600</v>
      </c>
    </row>
    <row r="2355" spans="1:7" s="177" customFormat="1" x14ac:dyDescent="0.25">
      <c r="A2355" s="149">
        <f t="shared" si="239"/>
        <v>2068</v>
      </c>
      <c r="B2355" s="341" t="s">
        <v>5581</v>
      </c>
      <c r="C2355" s="149">
        <v>9080</v>
      </c>
      <c r="D2355" s="148" t="s">
        <v>5583</v>
      </c>
      <c r="E2355" s="144" t="s">
        <v>4728</v>
      </c>
      <c r="F2355" s="151">
        <v>114200</v>
      </c>
      <c r="G2355" s="151">
        <f t="shared" si="238"/>
        <v>342600</v>
      </c>
    </row>
    <row r="2356" spans="1:7" s="177" customFormat="1" x14ac:dyDescent="0.25">
      <c r="A2356" s="149">
        <f t="shared" si="239"/>
        <v>2069</v>
      </c>
      <c r="B2356" s="341" t="s">
        <v>5585</v>
      </c>
      <c r="C2356" s="149">
        <v>9081</v>
      </c>
      <c r="D2356" s="148" t="s">
        <v>5584</v>
      </c>
      <c r="E2356" s="144" t="s">
        <v>4728</v>
      </c>
      <c r="F2356" s="151">
        <v>122200</v>
      </c>
      <c r="G2356" s="151">
        <f t="shared" si="238"/>
        <v>366600</v>
      </c>
    </row>
    <row r="2357" spans="1:7" s="177" customFormat="1" x14ac:dyDescent="0.25">
      <c r="A2357" s="149">
        <f t="shared" si="239"/>
        <v>2070</v>
      </c>
      <c r="B2357" s="341" t="s">
        <v>5587</v>
      </c>
      <c r="C2357" s="149">
        <v>9082</v>
      </c>
      <c r="D2357" s="143" t="s">
        <v>5586</v>
      </c>
      <c r="E2357" s="144" t="s">
        <v>4728</v>
      </c>
      <c r="F2357" s="151">
        <v>129200</v>
      </c>
      <c r="G2357" s="151">
        <f t="shared" si="238"/>
        <v>387600</v>
      </c>
    </row>
    <row r="2358" spans="1:7" s="177" customFormat="1" x14ac:dyDescent="0.25">
      <c r="A2358" s="149">
        <f t="shared" si="239"/>
        <v>2071</v>
      </c>
      <c r="B2358" s="343" t="s">
        <v>746</v>
      </c>
      <c r="C2358" s="149">
        <v>8383</v>
      </c>
      <c r="D2358" s="148" t="s">
        <v>1916</v>
      </c>
      <c r="E2358" s="144" t="s">
        <v>4728</v>
      </c>
      <c r="F2358" s="151">
        <v>20000</v>
      </c>
      <c r="G2358" s="151">
        <f t="shared" si="238"/>
        <v>60000</v>
      </c>
    </row>
    <row r="2359" spans="1:7" s="177" customFormat="1" x14ac:dyDescent="0.25">
      <c r="A2359" s="149">
        <f t="shared" si="239"/>
        <v>2072</v>
      </c>
      <c r="B2359" s="341" t="s">
        <v>1922</v>
      </c>
      <c r="C2359" s="149">
        <v>8848</v>
      </c>
      <c r="D2359" s="148" t="s">
        <v>1921</v>
      </c>
      <c r="E2359" s="144" t="s">
        <v>4728</v>
      </c>
      <c r="F2359" s="151">
        <v>40000</v>
      </c>
      <c r="G2359" s="151">
        <f t="shared" si="238"/>
        <v>120000</v>
      </c>
    </row>
    <row r="2360" spans="1:7" s="177" customFormat="1" x14ac:dyDescent="0.25">
      <c r="A2360" s="149">
        <f t="shared" si="239"/>
        <v>2073</v>
      </c>
      <c r="B2360" s="341" t="s">
        <v>4641</v>
      </c>
      <c r="C2360" s="149">
        <v>8849</v>
      </c>
      <c r="D2360" s="148" t="s">
        <v>4642</v>
      </c>
      <c r="E2360" s="144" t="s">
        <v>4728</v>
      </c>
      <c r="F2360" s="151">
        <v>35000</v>
      </c>
      <c r="G2360" s="151">
        <f t="shared" si="238"/>
        <v>105000</v>
      </c>
    </row>
    <row r="2361" spans="1:7" s="177" customFormat="1" x14ac:dyDescent="0.25">
      <c r="A2361" s="149">
        <f t="shared" si="239"/>
        <v>2074</v>
      </c>
      <c r="B2361" s="343" t="s">
        <v>4314</v>
      </c>
      <c r="C2361" s="149">
        <v>8431</v>
      </c>
      <c r="D2361" s="143" t="s">
        <v>4315</v>
      </c>
      <c r="E2361" s="144" t="s">
        <v>4728</v>
      </c>
      <c r="F2361" s="151">
        <v>60000</v>
      </c>
      <c r="G2361" s="151">
        <f t="shared" si="238"/>
        <v>180000</v>
      </c>
    </row>
    <row r="2362" spans="1:7" s="177" customFormat="1" x14ac:dyDescent="0.25">
      <c r="A2362" s="149">
        <f t="shared" si="239"/>
        <v>2075</v>
      </c>
      <c r="B2362" s="343" t="s">
        <v>2107</v>
      </c>
      <c r="C2362" s="149">
        <v>8432</v>
      </c>
      <c r="D2362" s="143" t="s">
        <v>2106</v>
      </c>
      <c r="E2362" s="144" t="s">
        <v>4728</v>
      </c>
      <c r="F2362" s="151">
        <v>70000</v>
      </c>
      <c r="G2362" s="151">
        <f t="shared" si="238"/>
        <v>210000</v>
      </c>
    </row>
    <row r="2363" spans="1:7" s="177" customFormat="1" x14ac:dyDescent="0.25">
      <c r="A2363" s="149">
        <f t="shared" si="239"/>
        <v>2076</v>
      </c>
      <c r="B2363" s="341" t="s">
        <v>1924</v>
      </c>
      <c r="C2363" s="149">
        <v>8410</v>
      </c>
      <c r="D2363" s="148" t="s">
        <v>1923</v>
      </c>
      <c r="E2363" s="144" t="s">
        <v>4728</v>
      </c>
      <c r="F2363" s="151">
        <v>75000</v>
      </c>
      <c r="G2363" s="151">
        <f t="shared" si="238"/>
        <v>225000</v>
      </c>
    </row>
    <row r="2364" spans="1:7" s="177" customFormat="1" x14ac:dyDescent="0.25">
      <c r="A2364" s="149">
        <f t="shared" si="239"/>
        <v>2077</v>
      </c>
      <c r="B2364" s="341" t="s">
        <v>1915</v>
      </c>
      <c r="C2364" s="149">
        <v>8323</v>
      </c>
      <c r="D2364" s="148" t="s">
        <v>1914</v>
      </c>
      <c r="E2364" s="144" t="s">
        <v>4728</v>
      </c>
      <c r="F2364" s="151">
        <v>50000</v>
      </c>
      <c r="G2364" s="151">
        <f t="shared" si="238"/>
        <v>150000</v>
      </c>
    </row>
    <row r="2365" spans="1:7" s="177" customFormat="1" x14ac:dyDescent="0.25">
      <c r="A2365" s="149">
        <f t="shared" si="239"/>
        <v>2078</v>
      </c>
      <c r="B2365" s="343" t="s">
        <v>748</v>
      </c>
      <c r="C2365" s="149">
        <v>8433</v>
      </c>
      <c r="D2365" s="143" t="s">
        <v>1927</v>
      </c>
      <c r="E2365" s="144" t="s">
        <v>4728</v>
      </c>
      <c r="F2365" s="151">
        <v>96000</v>
      </c>
      <c r="G2365" s="151">
        <f t="shared" si="238"/>
        <v>288000</v>
      </c>
    </row>
    <row r="2366" spans="1:7" s="177" customFormat="1" x14ac:dyDescent="0.25">
      <c r="A2366" s="149">
        <f t="shared" si="239"/>
        <v>2079</v>
      </c>
      <c r="B2366" s="341" t="s">
        <v>4367</v>
      </c>
      <c r="C2366" s="149">
        <v>8414</v>
      </c>
      <c r="D2366" s="148" t="s">
        <v>4369</v>
      </c>
      <c r="E2366" s="144" t="s">
        <v>4728</v>
      </c>
      <c r="F2366" s="151">
        <v>60000</v>
      </c>
      <c r="G2366" s="151">
        <f t="shared" si="238"/>
        <v>180000</v>
      </c>
    </row>
    <row r="2367" spans="1:7" s="177" customFormat="1" ht="30" x14ac:dyDescent="0.25">
      <c r="A2367" s="149">
        <f t="shared" si="239"/>
        <v>2080</v>
      </c>
      <c r="B2367" s="341" t="s">
        <v>4368</v>
      </c>
      <c r="C2367" s="149">
        <v>8415</v>
      </c>
      <c r="D2367" s="143" t="s">
        <v>4370</v>
      </c>
      <c r="E2367" s="144" t="s">
        <v>4728</v>
      </c>
      <c r="F2367" s="151">
        <v>50000</v>
      </c>
      <c r="G2367" s="151">
        <f t="shared" si="238"/>
        <v>150000</v>
      </c>
    </row>
    <row r="2368" spans="1:7" s="177" customFormat="1" ht="45" x14ac:dyDescent="0.25">
      <c r="A2368" s="149">
        <f t="shared" si="239"/>
        <v>2081</v>
      </c>
      <c r="B2368" s="341" t="s">
        <v>747</v>
      </c>
      <c r="C2368" s="149">
        <v>8236</v>
      </c>
      <c r="D2368" s="143" t="s">
        <v>2074</v>
      </c>
      <c r="E2368" s="144" t="s">
        <v>4728</v>
      </c>
      <c r="F2368" s="151">
        <v>39000</v>
      </c>
      <c r="G2368" s="151">
        <f t="shared" si="238"/>
        <v>117000</v>
      </c>
    </row>
    <row r="2369" spans="1:7" s="177" customFormat="1" ht="45" x14ac:dyDescent="0.25">
      <c r="A2369" s="149">
        <f t="shared" si="239"/>
        <v>2082</v>
      </c>
      <c r="B2369" s="343" t="s">
        <v>4354</v>
      </c>
      <c r="C2369" s="149">
        <v>8234</v>
      </c>
      <c r="D2369" s="143" t="s">
        <v>4355</v>
      </c>
      <c r="E2369" s="144" t="s">
        <v>4728</v>
      </c>
      <c r="F2369" s="151">
        <v>39000</v>
      </c>
      <c r="G2369" s="151">
        <f t="shared" si="238"/>
        <v>117000</v>
      </c>
    </row>
    <row r="2370" spans="1:7" s="177" customFormat="1" ht="45" x14ac:dyDescent="0.25">
      <c r="A2370" s="149">
        <f t="shared" si="239"/>
        <v>2083</v>
      </c>
      <c r="B2370" s="343" t="s">
        <v>4356</v>
      </c>
      <c r="C2370" s="149">
        <v>8850</v>
      </c>
      <c r="D2370" s="143" t="s">
        <v>4357</v>
      </c>
      <c r="E2370" s="144" t="s">
        <v>4728</v>
      </c>
      <c r="F2370" s="151">
        <v>40200</v>
      </c>
      <c r="G2370" s="151">
        <f t="shared" si="238"/>
        <v>120600</v>
      </c>
    </row>
    <row r="2371" spans="1:7" s="177" customFormat="1" ht="30" x14ac:dyDescent="0.25">
      <c r="A2371" s="149">
        <f t="shared" si="239"/>
        <v>2084</v>
      </c>
      <c r="B2371" s="343" t="s">
        <v>1920</v>
      </c>
      <c r="C2371" s="149">
        <v>8235</v>
      </c>
      <c r="D2371" s="143" t="s">
        <v>1919</v>
      </c>
      <c r="E2371" s="144" t="s">
        <v>4728</v>
      </c>
      <c r="F2371" s="151">
        <v>80000</v>
      </c>
      <c r="G2371" s="151">
        <f t="shared" si="238"/>
        <v>240000</v>
      </c>
    </row>
    <row r="2372" spans="1:7" s="177" customFormat="1" x14ac:dyDescent="0.25">
      <c r="A2372" s="149">
        <f t="shared" si="239"/>
        <v>2085</v>
      </c>
      <c r="B2372" s="343" t="s">
        <v>1918</v>
      </c>
      <c r="C2372" s="149">
        <v>8390</v>
      </c>
      <c r="D2372" s="143" t="s">
        <v>1917</v>
      </c>
      <c r="E2372" s="144" t="s">
        <v>4728</v>
      </c>
      <c r="F2372" s="151">
        <v>18000</v>
      </c>
      <c r="G2372" s="151">
        <f t="shared" si="238"/>
        <v>54000</v>
      </c>
    </row>
    <row r="2373" spans="1:7" s="177" customFormat="1" x14ac:dyDescent="0.25">
      <c r="A2373" s="149">
        <f t="shared" si="239"/>
        <v>2086</v>
      </c>
      <c r="B2373" s="343" t="s">
        <v>1926</v>
      </c>
      <c r="C2373" s="149">
        <v>8416</v>
      </c>
      <c r="D2373" s="143" t="s">
        <v>1925</v>
      </c>
      <c r="E2373" s="144" t="s">
        <v>4728</v>
      </c>
      <c r="F2373" s="151">
        <v>67000</v>
      </c>
      <c r="G2373" s="151">
        <f t="shared" si="238"/>
        <v>201000</v>
      </c>
    </row>
    <row r="2374" spans="1:7" s="177" customFormat="1" x14ac:dyDescent="0.25">
      <c r="A2374" s="149">
        <f t="shared" si="239"/>
        <v>2087</v>
      </c>
      <c r="B2374" s="343" t="s">
        <v>4643</v>
      </c>
      <c r="C2374" s="149">
        <v>8384</v>
      </c>
      <c r="D2374" s="143" t="s">
        <v>4644</v>
      </c>
      <c r="E2374" s="144" t="s">
        <v>4728</v>
      </c>
      <c r="F2374" s="151">
        <v>19500</v>
      </c>
      <c r="G2374" s="151">
        <f t="shared" si="238"/>
        <v>58500</v>
      </c>
    </row>
    <row r="2375" spans="1:7" s="177" customFormat="1" ht="15" customHeight="1" x14ac:dyDescent="0.25">
      <c r="A2375" s="149">
        <f t="shared" si="239"/>
        <v>2088</v>
      </c>
      <c r="B2375" s="343" t="s">
        <v>4485</v>
      </c>
      <c r="C2375" s="149">
        <v>8417</v>
      </c>
      <c r="D2375" s="167" t="s">
        <v>4366</v>
      </c>
      <c r="E2375" s="144" t="s">
        <v>4728</v>
      </c>
      <c r="F2375" s="151">
        <v>50000</v>
      </c>
      <c r="G2375" s="151">
        <f t="shared" si="238"/>
        <v>150000</v>
      </c>
    </row>
    <row r="2376" spans="1:7" s="177" customFormat="1" ht="14.25" customHeight="1" x14ac:dyDescent="0.25">
      <c r="A2376" s="149">
        <f t="shared" si="239"/>
        <v>2089</v>
      </c>
      <c r="B2376" s="343" t="s">
        <v>771</v>
      </c>
      <c r="C2376" s="149">
        <v>8393</v>
      </c>
      <c r="D2376" s="167" t="s">
        <v>770</v>
      </c>
      <c r="E2376" s="144" t="s">
        <v>4728</v>
      </c>
      <c r="F2376" s="151">
        <v>26000</v>
      </c>
      <c r="G2376" s="151">
        <f t="shared" si="238"/>
        <v>78000</v>
      </c>
    </row>
    <row r="2377" spans="1:7" s="177" customFormat="1" x14ac:dyDescent="0.25">
      <c r="A2377" s="149">
        <f t="shared" si="239"/>
        <v>2090</v>
      </c>
      <c r="B2377" s="341" t="s">
        <v>2042</v>
      </c>
      <c r="C2377" s="149">
        <v>8279</v>
      </c>
      <c r="D2377" s="148" t="s">
        <v>2041</v>
      </c>
      <c r="E2377" s="144" t="s">
        <v>4728</v>
      </c>
      <c r="F2377" s="151">
        <v>32000</v>
      </c>
      <c r="G2377" s="151">
        <f t="shared" si="238"/>
        <v>96000</v>
      </c>
    </row>
    <row r="2378" spans="1:7" s="177" customFormat="1" x14ac:dyDescent="0.25">
      <c r="A2378" s="149">
        <f t="shared" si="239"/>
        <v>2091</v>
      </c>
      <c r="B2378" s="343" t="s">
        <v>1891</v>
      </c>
      <c r="C2378" s="149">
        <v>8278</v>
      </c>
      <c r="D2378" s="313" t="s">
        <v>401</v>
      </c>
      <c r="E2378" s="144" t="s">
        <v>4728</v>
      </c>
      <c r="F2378" s="151">
        <v>39000</v>
      </c>
      <c r="G2378" s="151">
        <f t="shared" si="238"/>
        <v>117000</v>
      </c>
    </row>
    <row r="2379" spans="1:7" s="177" customFormat="1" x14ac:dyDescent="0.25">
      <c r="A2379" s="149">
        <f t="shared" si="239"/>
        <v>2092</v>
      </c>
      <c r="B2379" s="355" t="s">
        <v>4484</v>
      </c>
      <c r="C2379" s="149">
        <v>8292</v>
      </c>
      <c r="D2379" s="143" t="s">
        <v>402</v>
      </c>
      <c r="E2379" s="144" t="s">
        <v>4728</v>
      </c>
      <c r="F2379" s="151">
        <v>35000</v>
      </c>
      <c r="G2379" s="151">
        <f t="shared" si="238"/>
        <v>105000</v>
      </c>
    </row>
    <row r="2380" spans="1:7" s="177" customFormat="1" x14ac:dyDescent="0.25">
      <c r="A2380" s="149">
        <f t="shared" si="239"/>
        <v>2093</v>
      </c>
      <c r="B2380" s="343" t="s">
        <v>2692</v>
      </c>
      <c r="C2380" s="149">
        <v>8289</v>
      </c>
      <c r="D2380" s="167" t="s">
        <v>4358</v>
      </c>
      <c r="E2380" s="144" t="s">
        <v>4728</v>
      </c>
      <c r="F2380" s="151">
        <v>39000</v>
      </c>
      <c r="G2380" s="151">
        <f t="shared" si="238"/>
        <v>117000</v>
      </c>
    </row>
    <row r="2381" spans="1:7" s="177" customFormat="1" x14ac:dyDescent="0.25">
      <c r="A2381" s="149">
        <f t="shared" si="239"/>
        <v>2094</v>
      </c>
      <c r="B2381" s="343" t="s">
        <v>788</v>
      </c>
      <c r="C2381" s="149">
        <v>8419</v>
      </c>
      <c r="D2381" s="143" t="s">
        <v>2093</v>
      </c>
      <c r="E2381" s="144" t="s">
        <v>4728</v>
      </c>
      <c r="F2381" s="151">
        <v>40000</v>
      </c>
      <c r="G2381" s="151">
        <f t="shared" si="238"/>
        <v>120000</v>
      </c>
    </row>
    <row r="2382" spans="1:7" s="177" customFormat="1" x14ac:dyDescent="0.25">
      <c r="A2382" s="149">
        <f t="shared" si="239"/>
        <v>2095</v>
      </c>
      <c r="B2382" s="343" t="s">
        <v>2057</v>
      </c>
      <c r="C2382" s="227" t="s">
        <v>445</v>
      </c>
      <c r="D2382" s="143" t="s">
        <v>446</v>
      </c>
      <c r="E2382" s="144" t="s">
        <v>4728</v>
      </c>
      <c r="F2382" s="151">
        <v>64000</v>
      </c>
      <c r="G2382" s="151">
        <f t="shared" si="238"/>
        <v>192000</v>
      </c>
    </row>
    <row r="2383" spans="1:7" s="177" customFormat="1" x14ac:dyDescent="0.25">
      <c r="A2383" s="149">
        <f t="shared" si="239"/>
        <v>2096</v>
      </c>
      <c r="B2383" s="341" t="s">
        <v>2030</v>
      </c>
      <c r="C2383" s="149">
        <v>8246</v>
      </c>
      <c r="D2383" s="148" t="s">
        <v>2029</v>
      </c>
      <c r="E2383" s="144" t="s">
        <v>4728</v>
      </c>
      <c r="F2383" s="151">
        <v>40200</v>
      </c>
      <c r="G2383" s="151">
        <f t="shared" si="238"/>
        <v>120600</v>
      </c>
    </row>
    <row r="2384" spans="1:7" s="177" customFormat="1" x14ac:dyDescent="0.25">
      <c r="A2384" s="149">
        <f t="shared" si="239"/>
        <v>2097</v>
      </c>
      <c r="B2384" s="343" t="s">
        <v>4359</v>
      </c>
      <c r="C2384" s="149">
        <v>8408</v>
      </c>
      <c r="D2384" s="167" t="s">
        <v>4360</v>
      </c>
      <c r="E2384" s="144" t="s">
        <v>4728</v>
      </c>
      <c r="F2384" s="151">
        <v>96000</v>
      </c>
      <c r="G2384" s="151">
        <f t="shared" si="238"/>
        <v>288000</v>
      </c>
    </row>
    <row r="2385" spans="1:7" s="177" customFormat="1" x14ac:dyDescent="0.25">
      <c r="A2385" s="149">
        <f t="shared" si="239"/>
        <v>2098</v>
      </c>
      <c r="B2385" s="343" t="s">
        <v>787</v>
      </c>
      <c r="C2385" s="149">
        <v>8418</v>
      </c>
      <c r="D2385" s="143" t="s">
        <v>1894</v>
      </c>
      <c r="E2385" s="144" t="s">
        <v>4728</v>
      </c>
      <c r="F2385" s="151">
        <v>67000</v>
      </c>
      <c r="G2385" s="151">
        <f t="shared" si="238"/>
        <v>201000</v>
      </c>
    </row>
    <row r="2386" spans="1:7" s="177" customFormat="1" x14ac:dyDescent="0.25">
      <c r="A2386" s="149">
        <f t="shared" si="239"/>
        <v>2099</v>
      </c>
      <c r="B2386" s="343" t="s">
        <v>791</v>
      </c>
      <c r="C2386" s="149">
        <v>8239</v>
      </c>
      <c r="D2386" s="167" t="s">
        <v>4361</v>
      </c>
      <c r="E2386" s="144" t="s">
        <v>4728</v>
      </c>
      <c r="F2386" s="151">
        <v>39000</v>
      </c>
      <c r="G2386" s="151">
        <f t="shared" si="238"/>
        <v>117000</v>
      </c>
    </row>
    <row r="2387" spans="1:7" s="177" customFormat="1" x14ac:dyDescent="0.25">
      <c r="A2387" s="149">
        <f t="shared" si="239"/>
        <v>2100</v>
      </c>
      <c r="B2387" s="343" t="s">
        <v>789</v>
      </c>
      <c r="C2387" s="149">
        <v>8237</v>
      </c>
      <c r="D2387" s="143" t="s">
        <v>2027</v>
      </c>
      <c r="E2387" s="144" t="s">
        <v>4728</v>
      </c>
      <c r="F2387" s="151">
        <v>39000</v>
      </c>
      <c r="G2387" s="151">
        <f t="shared" si="238"/>
        <v>117000</v>
      </c>
    </row>
    <row r="2388" spans="1:7" s="177" customFormat="1" x14ac:dyDescent="0.25">
      <c r="A2388" s="149">
        <f t="shared" si="239"/>
        <v>2101</v>
      </c>
      <c r="B2388" s="343" t="s">
        <v>790</v>
      </c>
      <c r="C2388" s="149">
        <v>8238</v>
      </c>
      <c r="D2388" s="143" t="s">
        <v>2028</v>
      </c>
      <c r="E2388" s="144" t="s">
        <v>4728</v>
      </c>
      <c r="F2388" s="151">
        <v>39000</v>
      </c>
      <c r="G2388" s="151">
        <f t="shared" si="238"/>
        <v>117000</v>
      </c>
    </row>
    <row r="2389" spans="1:7" s="177" customFormat="1" x14ac:dyDescent="0.25">
      <c r="A2389" s="149">
        <f t="shared" si="239"/>
        <v>2102</v>
      </c>
      <c r="B2389" s="341" t="s">
        <v>2104</v>
      </c>
      <c r="C2389" s="227" t="s">
        <v>447</v>
      </c>
      <c r="D2389" s="148" t="s">
        <v>2103</v>
      </c>
      <c r="E2389" s="144" t="s">
        <v>4728</v>
      </c>
      <c r="F2389" s="151">
        <v>40000</v>
      </c>
      <c r="G2389" s="151">
        <f t="shared" si="238"/>
        <v>120000</v>
      </c>
    </row>
    <row r="2390" spans="1:7" s="177" customFormat="1" x14ac:dyDescent="0.25">
      <c r="A2390" s="149">
        <f t="shared" si="239"/>
        <v>2103</v>
      </c>
      <c r="B2390" s="343" t="s">
        <v>2081</v>
      </c>
      <c r="C2390" s="227" t="s">
        <v>448</v>
      </c>
      <c r="D2390" s="143" t="s">
        <v>449</v>
      </c>
      <c r="E2390" s="144" t="s">
        <v>4728</v>
      </c>
      <c r="F2390" s="151">
        <v>65000</v>
      </c>
      <c r="G2390" s="151">
        <f t="shared" si="238"/>
        <v>195000</v>
      </c>
    </row>
    <row r="2391" spans="1:7" s="177" customFormat="1" x14ac:dyDescent="0.25">
      <c r="A2391" s="149">
        <f t="shared" si="239"/>
        <v>2104</v>
      </c>
      <c r="B2391" s="343" t="s">
        <v>2089</v>
      </c>
      <c r="C2391" s="149">
        <v>8401</v>
      </c>
      <c r="D2391" s="143" t="s">
        <v>2088</v>
      </c>
      <c r="E2391" s="144" t="s">
        <v>4728</v>
      </c>
      <c r="F2391" s="151">
        <v>80000</v>
      </c>
      <c r="G2391" s="151">
        <f t="shared" si="238"/>
        <v>240000</v>
      </c>
    </row>
    <row r="2392" spans="1:7" s="177" customFormat="1" x14ac:dyDescent="0.25">
      <c r="A2392" s="149">
        <f t="shared" si="239"/>
        <v>2105</v>
      </c>
      <c r="B2392" s="343" t="s">
        <v>800</v>
      </c>
      <c r="C2392" s="149">
        <v>8420</v>
      </c>
      <c r="D2392" s="143" t="s">
        <v>1895</v>
      </c>
      <c r="E2392" s="144" t="s">
        <v>4728</v>
      </c>
      <c r="F2392" s="151">
        <v>64000</v>
      </c>
      <c r="G2392" s="151">
        <f t="shared" si="238"/>
        <v>192000</v>
      </c>
    </row>
    <row r="2393" spans="1:7" s="177" customFormat="1" ht="30" x14ac:dyDescent="0.25">
      <c r="A2393" s="149">
        <f t="shared" si="239"/>
        <v>2106</v>
      </c>
      <c r="B2393" s="341" t="s">
        <v>2094</v>
      </c>
      <c r="C2393" s="149">
        <v>8421</v>
      </c>
      <c r="D2393" s="143" t="s">
        <v>419</v>
      </c>
      <c r="E2393" s="144" t="s">
        <v>4728</v>
      </c>
      <c r="F2393" s="151">
        <v>67000</v>
      </c>
      <c r="G2393" s="151">
        <f t="shared" si="238"/>
        <v>201000</v>
      </c>
    </row>
    <row r="2394" spans="1:7" s="177" customFormat="1" x14ac:dyDescent="0.25">
      <c r="A2394" s="149">
        <f t="shared" si="239"/>
        <v>2107</v>
      </c>
      <c r="B2394" s="343" t="s">
        <v>2690</v>
      </c>
      <c r="C2394" s="149">
        <v>8394</v>
      </c>
      <c r="D2394" s="143" t="s">
        <v>4306</v>
      </c>
      <c r="E2394" s="144" t="s">
        <v>4728</v>
      </c>
      <c r="F2394" s="151">
        <v>26000</v>
      </c>
      <c r="G2394" s="151">
        <f t="shared" si="238"/>
        <v>78000</v>
      </c>
    </row>
    <row r="2395" spans="1:7" s="177" customFormat="1" ht="30" x14ac:dyDescent="0.25">
      <c r="A2395" s="149">
        <f t="shared" si="239"/>
        <v>2108</v>
      </c>
      <c r="B2395" s="343" t="s">
        <v>797</v>
      </c>
      <c r="C2395" s="149">
        <v>8169</v>
      </c>
      <c r="D2395" s="143" t="s">
        <v>1993</v>
      </c>
      <c r="E2395" s="144" t="s">
        <v>4728</v>
      </c>
      <c r="F2395" s="151">
        <v>32500</v>
      </c>
      <c r="G2395" s="151">
        <f t="shared" ref="G2395:G2458" si="240">F2395*3</f>
        <v>97500</v>
      </c>
    </row>
    <row r="2396" spans="1:7" s="177" customFormat="1" x14ac:dyDescent="0.25">
      <c r="A2396" s="149">
        <f t="shared" si="239"/>
        <v>2109</v>
      </c>
      <c r="B2396" s="343" t="s">
        <v>799</v>
      </c>
      <c r="C2396" s="149">
        <v>8296</v>
      </c>
      <c r="D2396" s="143" t="s">
        <v>2076</v>
      </c>
      <c r="E2396" s="144" t="s">
        <v>4728</v>
      </c>
      <c r="F2396" s="151">
        <v>45500</v>
      </c>
      <c r="G2396" s="151">
        <f t="shared" si="240"/>
        <v>136500</v>
      </c>
    </row>
    <row r="2397" spans="1:7" s="177" customFormat="1" x14ac:dyDescent="0.25">
      <c r="A2397" s="149">
        <f t="shared" ref="A2397:A2460" si="241">A2396+1</f>
        <v>2110</v>
      </c>
      <c r="B2397" s="343" t="s">
        <v>798</v>
      </c>
      <c r="C2397" s="149">
        <v>8428</v>
      </c>
      <c r="D2397" s="148" t="s">
        <v>2102</v>
      </c>
      <c r="E2397" s="144" t="s">
        <v>4728</v>
      </c>
      <c r="F2397" s="151">
        <v>80000</v>
      </c>
      <c r="G2397" s="151">
        <f t="shared" si="240"/>
        <v>240000</v>
      </c>
    </row>
    <row r="2398" spans="1:7" s="177" customFormat="1" x14ac:dyDescent="0.25">
      <c r="A2398" s="149">
        <f t="shared" si="241"/>
        <v>2111</v>
      </c>
      <c r="B2398" s="341" t="s">
        <v>801</v>
      </c>
      <c r="C2398" s="149">
        <v>8274</v>
      </c>
      <c r="D2398" s="148" t="s">
        <v>2037</v>
      </c>
      <c r="E2398" s="144" t="s">
        <v>4728</v>
      </c>
      <c r="F2398" s="151">
        <v>39000</v>
      </c>
      <c r="G2398" s="151">
        <f t="shared" si="240"/>
        <v>117000</v>
      </c>
    </row>
    <row r="2399" spans="1:7" s="177" customFormat="1" x14ac:dyDescent="0.25">
      <c r="A2399" s="149">
        <f t="shared" si="241"/>
        <v>2112</v>
      </c>
      <c r="B2399" s="343" t="s">
        <v>2045</v>
      </c>
      <c r="C2399" s="227" t="s">
        <v>432</v>
      </c>
      <c r="D2399" s="143" t="s">
        <v>2044</v>
      </c>
      <c r="E2399" s="144" t="s">
        <v>4728</v>
      </c>
      <c r="F2399" s="151">
        <v>85000</v>
      </c>
      <c r="G2399" s="151">
        <f t="shared" si="240"/>
        <v>255000</v>
      </c>
    </row>
    <row r="2400" spans="1:7" s="177" customFormat="1" x14ac:dyDescent="0.25">
      <c r="A2400" s="149">
        <f t="shared" si="241"/>
        <v>2113</v>
      </c>
      <c r="B2400" s="343" t="s">
        <v>2108</v>
      </c>
      <c r="C2400" s="227" t="s">
        <v>433</v>
      </c>
      <c r="D2400" s="313" t="s">
        <v>434</v>
      </c>
      <c r="E2400" s="144" t="s">
        <v>4728</v>
      </c>
      <c r="F2400" s="151">
        <v>40200</v>
      </c>
      <c r="G2400" s="151">
        <f t="shared" si="240"/>
        <v>120600</v>
      </c>
    </row>
    <row r="2401" spans="1:7" s="177" customFormat="1" x14ac:dyDescent="0.25">
      <c r="A2401" s="149">
        <f t="shared" si="241"/>
        <v>2114</v>
      </c>
      <c r="B2401" s="343" t="s">
        <v>1810</v>
      </c>
      <c r="C2401" s="227" t="s">
        <v>385</v>
      </c>
      <c r="D2401" s="148" t="s">
        <v>386</v>
      </c>
      <c r="E2401" s="144" t="s">
        <v>4728</v>
      </c>
      <c r="F2401" s="151">
        <v>30000</v>
      </c>
      <c r="G2401" s="151">
        <f t="shared" si="240"/>
        <v>90000</v>
      </c>
    </row>
    <row r="2402" spans="1:7" s="177" customFormat="1" x14ac:dyDescent="0.25">
      <c r="A2402" s="149">
        <f t="shared" si="241"/>
        <v>2115</v>
      </c>
      <c r="B2402" s="343" t="s">
        <v>1889</v>
      </c>
      <c r="C2402" s="149">
        <v>8250</v>
      </c>
      <c r="D2402" s="143" t="s">
        <v>1890</v>
      </c>
      <c r="E2402" s="144" t="s">
        <v>4728</v>
      </c>
      <c r="F2402" s="151">
        <v>30000</v>
      </c>
      <c r="G2402" s="151">
        <f t="shared" si="240"/>
        <v>90000</v>
      </c>
    </row>
    <row r="2403" spans="1:7" s="177" customFormat="1" x14ac:dyDescent="0.25">
      <c r="A2403" s="149">
        <f t="shared" si="241"/>
        <v>2116</v>
      </c>
      <c r="B2403" s="341" t="s">
        <v>4308</v>
      </c>
      <c r="C2403" s="149">
        <v>8161</v>
      </c>
      <c r="D2403" s="148" t="s">
        <v>4307</v>
      </c>
      <c r="E2403" s="144" t="s">
        <v>4728</v>
      </c>
      <c r="F2403" s="151">
        <v>33500</v>
      </c>
      <c r="G2403" s="151">
        <f t="shared" si="240"/>
        <v>100500</v>
      </c>
    </row>
    <row r="2404" spans="1:7" s="177" customFormat="1" x14ac:dyDescent="0.25">
      <c r="A2404" s="149">
        <f t="shared" si="241"/>
        <v>2117</v>
      </c>
      <c r="B2404" s="341" t="s">
        <v>2034</v>
      </c>
      <c r="C2404" s="149">
        <v>8251</v>
      </c>
      <c r="D2404" s="148" t="s">
        <v>2033</v>
      </c>
      <c r="E2404" s="144" t="s">
        <v>4728</v>
      </c>
      <c r="F2404" s="151">
        <v>30000</v>
      </c>
      <c r="G2404" s="151">
        <f t="shared" si="240"/>
        <v>90000</v>
      </c>
    </row>
    <row r="2405" spans="1:7" s="177" customFormat="1" x14ac:dyDescent="0.25">
      <c r="A2405" s="149">
        <f t="shared" si="241"/>
        <v>2118</v>
      </c>
      <c r="B2405" s="341" t="s">
        <v>2032</v>
      </c>
      <c r="C2405" s="149">
        <v>8249</v>
      </c>
      <c r="D2405" s="143" t="s">
        <v>2031</v>
      </c>
      <c r="E2405" s="144" t="s">
        <v>4728</v>
      </c>
      <c r="F2405" s="151">
        <v>30000</v>
      </c>
      <c r="G2405" s="151">
        <f t="shared" si="240"/>
        <v>90000</v>
      </c>
    </row>
    <row r="2406" spans="1:7" s="177" customFormat="1" x14ac:dyDescent="0.25">
      <c r="A2406" s="149">
        <f t="shared" si="241"/>
        <v>2119</v>
      </c>
      <c r="B2406" s="341" t="s">
        <v>2087</v>
      </c>
      <c r="C2406" s="149">
        <v>8851</v>
      </c>
      <c r="D2406" s="148" t="s">
        <v>2086</v>
      </c>
      <c r="E2406" s="144" t="s">
        <v>4728</v>
      </c>
      <c r="F2406" s="151">
        <v>69000</v>
      </c>
      <c r="G2406" s="151">
        <f t="shared" si="240"/>
        <v>207000</v>
      </c>
    </row>
    <row r="2407" spans="1:7" s="177" customFormat="1" x14ac:dyDescent="0.25">
      <c r="A2407" s="149">
        <f t="shared" si="241"/>
        <v>2120</v>
      </c>
      <c r="B2407" s="343" t="s">
        <v>2056</v>
      </c>
      <c r="C2407" s="227" t="s">
        <v>435</v>
      </c>
      <c r="D2407" s="143" t="s">
        <v>436</v>
      </c>
      <c r="E2407" s="144" t="s">
        <v>4728</v>
      </c>
      <c r="F2407" s="151">
        <v>85000</v>
      </c>
      <c r="G2407" s="151">
        <f t="shared" si="240"/>
        <v>255000</v>
      </c>
    </row>
    <row r="2408" spans="1:7" s="177" customFormat="1" x14ac:dyDescent="0.25">
      <c r="A2408" s="149">
        <f t="shared" si="241"/>
        <v>2121</v>
      </c>
      <c r="B2408" s="355" t="s">
        <v>2109</v>
      </c>
      <c r="C2408" s="227" t="s">
        <v>437</v>
      </c>
      <c r="D2408" s="313" t="s">
        <v>438</v>
      </c>
      <c r="E2408" s="144" t="s">
        <v>4728</v>
      </c>
      <c r="F2408" s="151">
        <v>64000</v>
      </c>
      <c r="G2408" s="151">
        <f t="shared" si="240"/>
        <v>192000</v>
      </c>
    </row>
    <row r="2409" spans="1:7" s="177" customFormat="1" x14ac:dyDescent="0.25">
      <c r="A2409" s="149">
        <f t="shared" si="241"/>
        <v>2122</v>
      </c>
      <c r="B2409" s="343" t="s">
        <v>2101</v>
      </c>
      <c r="C2409" s="227" t="s">
        <v>439</v>
      </c>
      <c r="D2409" s="143" t="s">
        <v>440</v>
      </c>
      <c r="E2409" s="144" t="s">
        <v>4728</v>
      </c>
      <c r="F2409" s="151">
        <v>85000</v>
      </c>
      <c r="G2409" s="151">
        <f t="shared" si="240"/>
        <v>255000</v>
      </c>
    </row>
    <row r="2410" spans="1:7" s="177" customFormat="1" x14ac:dyDescent="0.25">
      <c r="A2410" s="149">
        <f t="shared" si="241"/>
        <v>2123</v>
      </c>
      <c r="B2410" s="343" t="s">
        <v>2078</v>
      </c>
      <c r="C2410" s="227" t="s">
        <v>441</v>
      </c>
      <c r="D2410" s="143" t="s">
        <v>2077</v>
      </c>
      <c r="E2410" s="144" t="s">
        <v>4728</v>
      </c>
      <c r="F2410" s="151">
        <v>85000</v>
      </c>
      <c r="G2410" s="151">
        <f t="shared" si="240"/>
        <v>255000</v>
      </c>
    </row>
    <row r="2411" spans="1:7" s="177" customFormat="1" x14ac:dyDescent="0.25">
      <c r="A2411" s="149">
        <f t="shared" si="241"/>
        <v>2124</v>
      </c>
      <c r="B2411" s="341" t="s">
        <v>2080</v>
      </c>
      <c r="C2411" s="149">
        <v>8293</v>
      </c>
      <c r="D2411" s="313" t="s">
        <v>403</v>
      </c>
      <c r="E2411" s="144" t="s">
        <v>4728</v>
      </c>
      <c r="F2411" s="151">
        <v>40000</v>
      </c>
      <c r="G2411" s="151">
        <f t="shared" si="240"/>
        <v>120000</v>
      </c>
    </row>
    <row r="2412" spans="1:7" s="177" customFormat="1" x14ac:dyDescent="0.25">
      <c r="A2412" s="149">
        <f t="shared" si="241"/>
        <v>2125</v>
      </c>
      <c r="B2412" s="341" t="s">
        <v>2009</v>
      </c>
      <c r="C2412" s="227" t="s">
        <v>387</v>
      </c>
      <c r="D2412" s="313" t="s">
        <v>388</v>
      </c>
      <c r="E2412" s="144" t="s">
        <v>4728</v>
      </c>
      <c r="F2412" s="151">
        <v>26800</v>
      </c>
      <c r="G2412" s="151">
        <f t="shared" si="240"/>
        <v>80400</v>
      </c>
    </row>
    <row r="2413" spans="1:7" s="177" customFormat="1" x14ac:dyDescent="0.25">
      <c r="A2413" s="149">
        <f t="shared" si="241"/>
        <v>2126</v>
      </c>
      <c r="B2413" s="343" t="s">
        <v>795</v>
      </c>
      <c r="C2413" s="149">
        <v>8273</v>
      </c>
      <c r="D2413" s="148" t="s">
        <v>2035</v>
      </c>
      <c r="E2413" s="144" t="s">
        <v>4728</v>
      </c>
      <c r="F2413" s="151">
        <v>30000</v>
      </c>
      <c r="G2413" s="151">
        <f t="shared" si="240"/>
        <v>90000</v>
      </c>
    </row>
    <row r="2414" spans="1:7" s="177" customFormat="1" x14ac:dyDescent="0.25">
      <c r="A2414" s="149">
        <f t="shared" si="241"/>
        <v>2127</v>
      </c>
      <c r="B2414" s="343" t="s">
        <v>2046</v>
      </c>
      <c r="C2414" s="227" t="s">
        <v>442</v>
      </c>
      <c r="D2414" s="143" t="s">
        <v>443</v>
      </c>
      <c r="E2414" s="144" t="s">
        <v>4728</v>
      </c>
      <c r="F2414" s="151">
        <v>64000</v>
      </c>
      <c r="G2414" s="151">
        <f t="shared" si="240"/>
        <v>192000</v>
      </c>
    </row>
    <row r="2415" spans="1:7" s="177" customFormat="1" x14ac:dyDescent="0.25">
      <c r="A2415" s="149">
        <f t="shared" si="241"/>
        <v>2128</v>
      </c>
      <c r="B2415" s="341" t="s">
        <v>2024</v>
      </c>
      <c r="C2415" s="227" t="s">
        <v>399</v>
      </c>
      <c r="D2415" s="148" t="s">
        <v>400</v>
      </c>
      <c r="E2415" s="144" t="s">
        <v>4728</v>
      </c>
      <c r="F2415" s="151">
        <v>20000</v>
      </c>
      <c r="G2415" s="151">
        <f t="shared" si="240"/>
        <v>60000</v>
      </c>
    </row>
    <row r="2416" spans="1:7" s="177" customFormat="1" x14ac:dyDescent="0.25">
      <c r="A2416" s="149">
        <f t="shared" si="241"/>
        <v>2129</v>
      </c>
      <c r="B2416" s="343" t="s">
        <v>2019</v>
      </c>
      <c r="C2416" s="149">
        <v>8171</v>
      </c>
      <c r="D2416" s="143" t="s">
        <v>404</v>
      </c>
      <c r="E2416" s="144" t="s">
        <v>4728</v>
      </c>
      <c r="F2416" s="151">
        <v>36200</v>
      </c>
      <c r="G2416" s="151">
        <f t="shared" si="240"/>
        <v>108600</v>
      </c>
    </row>
    <row r="2417" spans="1:7" s="177" customFormat="1" ht="30" x14ac:dyDescent="0.25">
      <c r="A2417" s="149">
        <f t="shared" si="241"/>
        <v>2130</v>
      </c>
      <c r="B2417" s="343" t="s">
        <v>4362</v>
      </c>
      <c r="C2417" s="149">
        <v>8852</v>
      </c>
      <c r="D2417" s="143" t="s">
        <v>4363</v>
      </c>
      <c r="E2417" s="144" t="s">
        <v>4728</v>
      </c>
      <c r="F2417" s="151">
        <v>42800</v>
      </c>
      <c r="G2417" s="151">
        <f t="shared" si="240"/>
        <v>128400</v>
      </c>
    </row>
    <row r="2418" spans="1:7" s="177" customFormat="1" x14ac:dyDescent="0.25">
      <c r="A2418" s="149">
        <f t="shared" si="241"/>
        <v>2131</v>
      </c>
      <c r="B2418" s="341" t="s">
        <v>4309</v>
      </c>
      <c r="C2418" s="149">
        <v>8173</v>
      </c>
      <c r="D2418" s="167" t="s">
        <v>4310</v>
      </c>
      <c r="E2418" s="144" t="s">
        <v>4728</v>
      </c>
      <c r="F2418" s="151">
        <v>33000</v>
      </c>
      <c r="G2418" s="151">
        <f t="shared" si="240"/>
        <v>99000</v>
      </c>
    </row>
    <row r="2419" spans="1:7" s="177" customFormat="1" x14ac:dyDescent="0.25">
      <c r="A2419" s="149">
        <f t="shared" si="241"/>
        <v>2132</v>
      </c>
      <c r="B2419" s="343" t="s">
        <v>2095</v>
      </c>
      <c r="C2419" s="149">
        <v>8422</v>
      </c>
      <c r="D2419" s="313" t="s">
        <v>420</v>
      </c>
      <c r="E2419" s="144" t="s">
        <v>4728</v>
      </c>
      <c r="F2419" s="151">
        <v>67000</v>
      </c>
      <c r="G2419" s="151">
        <f t="shared" si="240"/>
        <v>201000</v>
      </c>
    </row>
    <row r="2420" spans="1:7" s="177" customFormat="1" x14ac:dyDescent="0.25">
      <c r="A2420" s="149">
        <f t="shared" si="241"/>
        <v>2133</v>
      </c>
      <c r="B2420" s="343" t="s">
        <v>2096</v>
      </c>
      <c r="C2420" s="149">
        <v>8423</v>
      </c>
      <c r="D2420" s="313" t="s">
        <v>421</v>
      </c>
      <c r="E2420" s="144" t="s">
        <v>4728</v>
      </c>
      <c r="F2420" s="151">
        <v>67000</v>
      </c>
      <c r="G2420" s="151">
        <f t="shared" si="240"/>
        <v>201000</v>
      </c>
    </row>
    <row r="2421" spans="1:7" s="177" customFormat="1" x14ac:dyDescent="0.25">
      <c r="A2421" s="149">
        <f t="shared" si="241"/>
        <v>2134</v>
      </c>
      <c r="B2421" s="355" t="s">
        <v>4486</v>
      </c>
      <c r="C2421" s="227" t="s">
        <v>405</v>
      </c>
      <c r="D2421" s="143" t="s">
        <v>2043</v>
      </c>
      <c r="E2421" s="144" t="s">
        <v>4728</v>
      </c>
      <c r="F2421" s="151">
        <v>42800</v>
      </c>
      <c r="G2421" s="151">
        <f t="shared" si="240"/>
        <v>128400</v>
      </c>
    </row>
    <row r="2422" spans="1:7" s="177" customFormat="1" x14ac:dyDescent="0.25">
      <c r="A2422" s="149">
        <f t="shared" si="241"/>
        <v>2135</v>
      </c>
      <c r="B2422" s="341" t="s">
        <v>2047</v>
      </c>
      <c r="C2422" s="227" t="s">
        <v>406</v>
      </c>
      <c r="D2422" s="148" t="s">
        <v>407</v>
      </c>
      <c r="E2422" s="144" t="s">
        <v>4728</v>
      </c>
      <c r="F2422" s="151">
        <v>42800</v>
      </c>
      <c r="G2422" s="151">
        <f t="shared" si="240"/>
        <v>128400</v>
      </c>
    </row>
    <row r="2423" spans="1:7" s="177" customFormat="1" x14ac:dyDescent="0.25">
      <c r="A2423" s="149">
        <f t="shared" si="241"/>
        <v>2136</v>
      </c>
      <c r="B2423" s="341" t="s">
        <v>2048</v>
      </c>
      <c r="C2423" s="227" t="s">
        <v>408</v>
      </c>
      <c r="D2423" s="313" t="s">
        <v>409</v>
      </c>
      <c r="E2423" s="144" t="s">
        <v>4728</v>
      </c>
      <c r="F2423" s="151">
        <v>42800</v>
      </c>
      <c r="G2423" s="151">
        <f t="shared" si="240"/>
        <v>128400</v>
      </c>
    </row>
    <row r="2424" spans="1:7" s="177" customFormat="1" x14ac:dyDescent="0.25">
      <c r="A2424" s="149">
        <f t="shared" si="241"/>
        <v>2137</v>
      </c>
      <c r="B2424" s="341" t="s">
        <v>4364</v>
      </c>
      <c r="C2424" s="149">
        <v>8853</v>
      </c>
      <c r="D2424" s="167" t="s">
        <v>4365</v>
      </c>
      <c r="E2424" s="144" t="s">
        <v>4728</v>
      </c>
      <c r="F2424" s="151">
        <v>36000</v>
      </c>
      <c r="G2424" s="151">
        <f t="shared" si="240"/>
        <v>108000</v>
      </c>
    </row>
    <row r="2425" spans="1:7" s="177" customFormat="1" x14ac:dyDescent="0.25">
      <c r="A2425" s="149">
        <f t="shared" si="241"/>
        <v>2138</v>
      </c>
      <c r="B2425" s="343" t="s">
        <v>2091</v>
      </c>
      <c r="C2425" s="149">
        <v>8404</v>
      </c>
      <c r="D2425" s="143" t="s">
        <v>2090</v>
      </c>
      <c r="E2425" s="144" t="s">
        <v>4728</v>
      </c>
      <c r="F2425" s="151">
        <v>40000</v>
      </c>
      <c r="G2425" s="151">
        <f t="shared" si="240"/>
        <v>120000</v>
      </c>
    </row>
    <row r="2426" spans="1:7" s="177" customFormat="1" ht="30" x14ac:dyDescent="0.25">
      <c r="A2426" s="149">
        <f t="shared" si="241"/>
        <v>2139</v>
      </c>
      <c r="B2426" s="341" t="s">
        <v>3603</v>
      </c>
      <c r="C2426" s="227" t="s">
        <v>381</v>
      </c>
      <c r="D2426" s="313" t="s">
        <v>3602</v>
      </c>
      <c r="E2426" s="144" t="s">
        <v>4728</v>
      </c>
      <c r="F2426" s="151">
        <v>30000</v>
      </c>
      <c r="G2426" s="151">
        <f t="shared" si="240"/>
        <v>90000</v>
      </c>
    </row>
    <row r="2427" spans="1:7" s="177" customFormat="1" x14ac:dyDescent="0.25">
      <c r="A2427" s="149">
        <f t="shared" si="241"/>
        <v>2140</v>
      </c>
      <c r="B2427" s="341" t="s">
        <v>2049</v>
      </c>
      <c r="C2427" s="227" t="s">
        <v>410</v>
      </c>
      <c r="D2427" s="148" t="s">
        <v>815</v>
      </c>
      <c r="E2427" s="144" t="s">
        <v>4728</v>
      </c>
      <c r="F2427" s="151">
        <v>53600</v>
      </c>
      <c r="G2427" s="151">
        <f t="shared" si="240"/>
        <v>160800</v>
      </c>
    </row>
    <row r="2428" spans="1:7" s="177" customFormat="1" x14ac:dyDescent="0.25">
      <c r="A2428" s="149">
        <f t="shared" si="241"/>
        <v>2141</v>
      </c>
      <c r="B2428" s="341" t="s">
        <v>2051</v>
      </c>
      <c r="C2428" s="227" t="s">
        <v>411</v>
      </c>
      <c r="D2428" s="143" t="s">
        <v>2050</v>
      </c>
      <c r="E2428" s="144" t="s">
        <v>4728</v>
      </c>
      <c r="F2428" s="151">
        <v>41600</v>
      </c>
      <c r="G2428" s="151">
        <f t="shared" si="240"/>
        <v>124800</v>
      </c>
    </row>
    <row r="2429" spans="1:7" s="177" customFormat="1" x14ac:dyDescent="0.25">
      <c r="A2429" s="149">
        <f t="shared" si="241"/>
        <v>2142</v>
      </c>
      <c r="B2429" s="341" t="s">
        <v>4317</v>
      </c>
      <c r="C2429" s="149">
        <v>8854</v>
      </c>
      <c r="D2429" s="148" t="s">
        <v>4318</v>
      </c>
      <c r="E2429" s="144" t="s">
        <v>4728</v>
      </c>
      <c r="F2429" s="151">
        <v>60000</v>
      </c>
      <c r="G2429" s="151">
        <f t="shared" si="240"/>
        <v>180000</v>
      </c>
    </row>
    <row r="2430" spans="1:7" s="177" customFormat="1" x14ac:dyDescent="0.25">
      <c r="A2430" s="149">
        <f t="shared" si="241"/>
        <v>2143</v>
      </c>
      <c r="B2430" s="343" t="s">
        <v>2020</v>
      </c>
      <c r="C2430" s="149">
        <v>8855</v>
      </c>
      <c r="D2430" s="143" t="s">
        <v>2021</v>
      </c>
      <c r="E2430" s="144" t="s">
        <v>4728</v>
      </c>
      <c r="F2430" s="151">
        <v>25000</v>
      </c>
      <c r="G2430" s="151">
        <f t="shared" si="240"/>
        <v>75000</v>
      </c>
    </row>
    <row r="2431" spans="1:7" s="177" customFormat="1" x14ac:dyDescent="0.25">
      <c r="A2431" s="149">
        <f t="shared" si="241"/>
        <v>2144</v>
      </c>
      <c r="B2431" s="343" t="s">
        <v>1803</v>
      </c>
      <c r="C2431" s="227" t="s">
        <v>422</v>
      </c>
      <c r="D2431" s="143" t="s">
        <v>1802</v>
      </c>
      <c r="E2431" s="144" t="s">
        <v>4728</v>
      </c>
      <c r="F2431" s="151">
        <v>50000</v>
      </c>
      <c r="G2431" s="151">
        <f t="shared" si="240"/>
        <v>150000</v>
      </c>
    </row>
    <row r="2432" spans="1:7" s="177" customFormat="1" x14ac:dyDescent="0.25">
      <c r="A2432" s="149">
        <f t="shared" si="241"/>
        <v>2145</v>
      </c>
      <c r="B2432" s="343" t="s">
        <v>4487</v>
      </c>
      <c r="C2432" s="227" t="s">
        <v>423</v>
      </c>
      <c r="D2432" s="143" t="s">
        <v>1801</v>
      </c>
      <c r="E2432" s="144" t="s">
        <v>4728</v>
      </c>
      <c r="F2432" s="151">
        <v>67000</v>
      </c>
      <c r="G2432" s="151">
        <f t="shared" si="240"/>
        <v>201000</v>
      </c>
    </row>
    <row r="2433" spans="1:7" s="177" customFormat="1" x14ac:dyDescent="0.25">
      <c r="A2433" s="149">
        <f t="shared" si="241"/>
        <v>2146</v>
      </c>
      <c r="B2433" s="355" t="s">
        <v>4488</v>
      </c>
      <c r="C2433" s="227" t="s">
        <v>424</v>
      </c>
      <c r="D2433" s="313" t="s">
        <v>425</v>
      </c>
      <c r="E2433" s="144" t="s">
        <v>4728</v>
      </c>
      <c r="F2433" s="151">
        <v>50000</v>
      </c>
      <c r="G2433" s="151">
        <f t="shared" si="240"/>
        <v>150000</v>
      </c>
    </row>
    <row r="2434" spans="1:7" s="177" customFormat="1" x14ac:dyDescent="0.25">
      <c r="A2434" s="149">
        <f t="shared" si="241"/>
        <v>2147</v>
      </c>
      <c r="B2434" s="341" t="s">
        <v>2052</v>
      </c>
      <c r="C2434" s="227" t="s">
        <v>412</v>
      </c>
      <c r="D2434" s="313" t="s">
        <v>413</v>
      </c>
      <c r="E2434" s="144" t="s">
        <v>4728</v>
      </c>
      <c r="F2434" s="151">
        <v>32000</v>
      </c>
      <c r="G2434" s="151">
        <f t="shared" si="240"/>
        <v>96000</v>
      </c>
    </row>
    <row r="2435" spans="1:7" s="177" customFormat="1" x14ac:dyDescent="0.25">
      <c r="A2435" s="149">
        <f t="shared" si="241"/>
        <v>2148</v>
      </c>
      <c r="B2435" s="343" t="s">
        <v>4312</v>
      </c>
      <c r="C2435" s="149">
        <v>8399</v>
      </c>
      <c r="D2435" s="143" t="s">
        <v>4311</v>
      </c>
      <c r="E2435" s="144" t="s">
        <v>4728</v>
      </c>
      <c r="F2435" s="151">
        <v>20100</v>
      </c>
      <c r="G2435" s="151">
        <f t="shared" si="240"/>
        <v>60300</v>
      </c>
    </row>
    <row r="2436" spans="1:7" s="177" customFormat="1" x14ac:dyDescent="0.25">
      <c r="A2436" s="149">
        <f t="shared" si="241"/>
        <v>2149</v>
      </c>
      <c r="B2436" s="341" t="s">
        <v>2010</v>
      </c>
      <c r="C2436" s="227" t="s">
        <v>389</v>
      </c>
      <c r="D2436" s="143" t="s">
        <v>814</v>
      </c>
      <c r="E2436" s="144" t="s">
        <v>4728</v>
      </c>
      <c r="F2436" s="151">
        <v>13400</v>
      </c>
      <c r="G2436" s="151">
        <f t="shared" si="240"/>
        <v>40200</v>
      </c>
    </row>
    <row r="2437" spans="1:7" s="177" customFormat="1" x14ac:dyDescent="0.25">
      <c r="A2437" s="149">
        <f t="shared" si="241"/>
        <v>2150</v>
      </c>
      <c r="B2437" s="343" t="s">
        <v>1805</v>
      </c>
      <c r="C2437" s="227" t="s">
        <v>390</v>
      </c>
      <c r="D2437" s="143" t="s">
        <v>391</v>
      </c>
      <c r="E2437" s="144" t="s">
        <v>4728</v>
      </c>
      <c r="F2437" s="151">
        <v>30000</v>
      </c>
      <c r="G2437" s="151">
        <f t="shared" si="240"/>
        <v>90000</v>
      </c>
    </row>
    <row r="2438" spans="1:7" s="177" customFormat="1" x14ac:dyDescent="0.25">
      <c r="A2438" s="149">
        <f t="shared" si="241"/>
        <v>2151</v>
      </c>
      <c r="B2438" s="341" t="s">
        <v>2036</v>
      </c>
      <c r="C2438" s="149">
        <v>8430</v>
      </c>
      <c r="D2438" s="148" t="s">
        <v>4316</v>
      </c>
      <c r="E2438" s="144" t="s">
        <v>4728</v>
      </c>
      <c r="F2438" s="151">
        <v>30000</v>
      </c>
      <c r="G2438" s="151">
        <f t="shared" si="240"/>
        <v>90000</v>
      </c>
    </row>
    <row r="2439" spans="1:7" s="177" customFormat="1" x14ac:dyDescent="0.25">
      <c r="A2439" s="149">
        <f t="shared" si="241"/>
        <v>2152</v>
      </c>
      <c r="B2439" s="343" t="s">
        <v>811</v>
      </c>
      <c r="C2439" s="149">
        <v>8429</v>
      </c>
      <c r="D2439" s="143" t="s">
        <v>2105</v>
      </c>
      <c r="E2439" s="144" t="s">
        <v>4728</v>
      </c>
      <c r="F2439" s="151">
        <v>80400</v>
      </c>
      <c r="G2439" s="151">
        <f t="shared" si="240"/>
        <v>241200</v>
      </c>
    </row>
    <row r="2440" spans="1:7" s="177" customFormat="1" x14ac:dyDescent="0.25">
      <c r="A2440" s="149">
        <f t="shared" si="241"/>
        <v>2153</v>
      </c>
      <c r="B2440" s="341" t="s">
        <v>4319</v>
      </c>
      <c r="C2440" s="149">
        <v>8856</v>
      </c>
      <c r="D2440" s="148" t="s">
        <v>4320</v>
      </c>
      <c r="E2440" s="144" t="s">
        <v>4728</v>
      </c>
      <c r="F2440" s="151">
        <v>80400</v>
      </c>
      <c r="G2440" s="151">
        <f t="shared" si="240"/>
        <v>241200</v>
      </c>
    </row>
    <row r="2441" spans="1:7" s="177" customFormat="1" x14ac:dyDescent="0.25">
      <c r="A2441" s="149">
        <f t="shared" si="241"/>
        <v>2154</v>
      </c>
      <c r="B2441" s="343" t="s">
        <v>810</v>
      </c>
      <c r="C2441" s="149">
        <v>8276</v>
      </c>
      <c r="D2441" s="143" t="s">
        <v>2038</v>
      </c>
      <c r="E2441" s="144" t="s">
        <v>4728</v>
      </c>
      <c r="F2441" s="151">
        <v>45000</v>
      </c>
      <c r="G2441" s="151">
        <f t="shared" si="240"/>
        <v>135000</v>
      </c>
    </row>
    <row r="2442" spans="1:7" s="177" customFormat="1" ht="30" x14ac:dyDescent="0.25">
      <c r="A2442" s="149">
        <f t="shared" si="241"/>
        <v>2155</v>
      </c>
      <c r="B2442" s="343" t="s">
        <v>4372</v>
      </c>
      <c r="C2442" s="149">
        <v>8412</v>
      </c>
      <c r="D2442" s="167" t="s">
        <v>4371</v>
      </c>
      <c r="E2442" s="144" t="s">
        <v>4728</v>
      </c>
      <c r="F2442" s="151">
        <v>67000</v>
      </c>
      <c r="G2442" s="151">
        <f t="shared" si="240"/>
        <v>201000</v>
      </c>
    </row>
    <row r="2443" spans="1:7" s="177" customFormat="1" x14ac:dyDescent="0.25">
      <c r="A2443" s="149">
        <f t="shared" si="241"/>
        <v>2156</v>
      </c>
      <c r="B2443" s="343" t="s">
        <v>2040</v>
      </c>
      <c r="C2443" s="227" t="s">
        <v>418</v>
      </c>
      <c r="D2443" s="143" t="s">
        <v>2039</v>
      </c>
      <c r="E2443" s="144" t="s">
        <v>4728</v>
      </c>
      <c r="F2443" s="151">
        <v>32000</v>
      </c>
      <c r="G2443" s="151">
        <f t="shared" si="240"/>
        <v>96000</v>
      </c>
    </row>
    <row r="2444" spans="1:7" s="177" customFormat="1" x14ac:dyDescent="0.25">
      <c r="A2444" s="149">
        <f t="shared" si="241"/>
        <v>2157</v>
      </c>
      <c r="B2444" s="343" t="s">
        <v>1892</v>
      </c>
      <c r="C2444" s="149">
        <v>8403</v>
      </c>
      <c r="D2444" s="143" t="s">
        <v>1893</v>
      </c>
      <c r="E2444" s="144" t="s">
        <v>4728</v>
      </c>
      <c r="F2444" s="151">
        <v>53600</v>
      </c>
      <c r="G2444" s="151">
        <f t="shared" si="240"/>
        <v>160800</v>
      </c>
    </row>
    <row r="2445" spans="1:7" s="177" customFormat="1" ht="30" x14ac:dyDescent="0.25">
      <c r="A2445" s="149">
        <f t="shared" si="241"/>
        <v>2158</v>
      </c>
      <c r="B2445" s="343" t="s">
        <v>4373</v>
      </c>
      <c r="C2445" s="149">
        <v>8411</v>
      </c>
      <c r="D2445" s="167" t="s">
        <v>4375</v>
      </c>
      <c r="E2445" s="144" t="s">
        <v>4728</v>
      </c>
      <c r="F2445" s="151">
        <v>80400</v>
      </c>
      <c r="G2445" s="151">
        <f t="shared" si="240"/>
        <v>241200</v>
      </c>
    </row>
    <row r="2446" spans="1:7" s="177" customFormat="1" ht="30" x14ac:dyDescent="0.25">
      <c r="A2446" s="149">
        <f t="shared" si="241"/>
        <v>2159</v>
      </c>
      <c r="B2446" s="343" t="s">
        <v>4374</v>
      </c>
      <c r="C2446" s="149">
        <v>8857</v>
      </c>
      <c r="D2446" s="167" t="s">
        <v>4376</v>
      </c>
      <c r="E2446" s="144" t="s">
        <v>4728</v>
      </c>
      <c r="F2446" s="151">
        <v>67000</v>
      </c>
      <c r="G2446" s="151">
        <f t="shared" si="240"/>
        <v>201000</v>
      </c>
    </row>
    <row r="2447" spans="1:7" s="177" customFormat="1" x14ac:dyDescent="0.25">
      <c r="A2447" s="149">
        <f t="shared" si="241"/>
        <v>2160</v>
      </c>
      <c r="B2447" s="343" t="s">
        <v>807</v>
      </c>
      <c r="C2447" s="149">
        <v>8385</v>
      </c>
      <c r="D2447" s="148" t="s">
        <v>1982</v>
      </c>
      <c r="E2447" s="144" t="s">
        <v>4728</v>
      </c>
      <c r="F2447" s="151">
        <v>15000</v>
      </c>
      <c r="G2447" s="151">
        <f t="shared" si="240"/>
        <v>45000</v>
      </c>
    </row>
    <row r="2448" spans="1:7" s="177" customFormat="1" x14ac:dyDescent="0.25">
      <c r="A2448" s="149">
        <f t="shared" si="241"/>
        <v>2161</v>
      </c>
      <c r="B2448" s="341" t="s">
        <v>2022</v>
      </c>
      <c r="C2448" s="227" t="s">
        <v>392</v>
      </c>
      <c r="D2448" s="148" t="s">
        <v>393</v>
      </c>
      <c r="E2448" s="144" t="s">
        <v>4728</v>
      </c>
      <c r="F2448" s="151">
        <v>26000</v>
      </c>
      <c r="G2448" s="151">
        <f t="shared" si="240"/>
        <v>78000</v>
      </c>
    </row>
    <row r="2449" spans="1:7" s="177" customFormat="1" ht="30" x14ac:dyDescent="0.25">
      <c r="A2449" s="149">
        <f t="shared" si="241"/>
        <v>2162</v>
      </c>
      <c r="B2449" s="343" t="s">
        <v>805</v>
      </c>
      <c r="C2449" s="149">
        <v>8380</v>
      </c>
      <c r="D2449" s="167" t="s">
        <v>804</v>
      </c>
      <c r="E2449" s="144" t="s">
        <v>4728</v>
      </c>
      <c r="F2449" s="151">
        <v>15600</v>
      </c>
      <c r="G2449" s="151">
        <f t="shared" si="240"/>
        <v>46800</v>
      </c>
    </row>
    <row r="2450" spans="1:7" s="177" customFormat="1" x14ac:dyDescent="0.25">
      <c r="A2450" s="149">
        <f t="shared" si="241"/>
        <v>2163</v>
      </c>
      <c r="B2450" s="343" t="s">
        <v>2097</v>
      </c>
      <c r="C2450" s="227" t="s">
        <v>426</v>
      </c>
      <c r="D2450" s="313" t="s">
        <v>427</v>
      </c>
      <c r="E2450" s="144" t="s">
        <v>4728</v>
      </c>
      <c r="F2450" s="151">
        <v>67000</v>
      </c>
      <c r="G2450" s="151">
        <f t="shared" si="240"/>
        <v>201000</v>
      </c>
    </row>
    <row r="2451" spans="1:7" s="177" customFormat="1" ht="30" x14ac:dyDescent="0.25">
      <c r="A2451" s="149">
        <f t="shared" si="241"/>
        <v>2164</v>
      </c>
      <c r="B2451" s="343" t="s">
        <v>2014</v>
      </c>
      <c r="C2451" s="149">
        <v>8402</v>
      </c>
      <c r="D2451" s="143" t="s">
        <v>2013</v>
      </c>
      <c r="E2451" s="144" t="s">
        <v>4728</v>
      </c>
      <c r="F2451" s="151">
        <v>53000</v>
      </c>
      <c r="G2451" s="151">
        <f t="shared" si="240"/>
        <v>159000</v>
      </c>
    </row>
    <row r="2452" spans="1:7" s="177" customFormat="1" ht="30" x14ac:dyDescent="0.25">
      <c r="A2452" s="149">
        <f t="shared" si="241"/>
        <v>2165</v>
      </c>
      <c r="B2452" s="343" t="s">
        <v>2015</v>
      </c>
      <c r="C2452" s="227" t="s">
        <v>428</v>
      </c>
      <c r="D2452" s="143" t="s">
        <v>2016</v>
      </c>
      <c r="E2452" s="144" t="s">
        <v>4728</v>
      </c>
      <c r="F2452" s="151">
        <v>67000</v>
      </c>
      <c r="G2452" s="151">
        <f t="shared" si="240"/>
        <v>201000</v>
      </c>
    </row>
    <row r="2453" spans="1:7" s="177" customFormat="1" x14ac:dyDescent="0.25">
      <c r="A2453" s="149">
        <f t="shared" si="241"/>
        <v>2166</v>
      </c>
      <c r="B2453" s="341" t="s">
        <v>2075</v>
      </c>
      <c r="C2453" s="149">
        <v>8291</v>
      </c>
      <c r="D2453" s="148" t="s">
        <v>414</v>
      </c>
      <c r="E2453" s="144" t="s">
        <v>4728</v>
      </c>
      <c r="F2453" s="151">
        <v>35000</v>
      </c>
      <c r="G2453" s="151">
        <f t="shared" si="240"/>
        <v>105000</v>
      </c>
    </row>
    <row r="2454" spans="1:7" s="177" customFormat="1" ht="45" x14ac:dyDescent="0.25">
      <c r="A2454" s="149">
        <f t="shared" si="241"/>
        <v>2167</v>
      </c>
      <c r="B2454" s="343" t="s">
        <v>2017</v>
      </c>
      <c r="C2454" s="149">
        <v>8290</v>
      </c>
      <c r="D2454" s="143" t="s">
        <v>2018</v>
      </c>
      <c r="E2454" s="144" t="s">
        <v>4728</v>
      </c>
      <c r="F2454" s="151">
        <v>46900</v>
      </c>
      <c r="G2454" s="151">
        <f t="shared" si="240"/>
        <v>140700</v>
      </c>
    </row>
    <row r="2455" spans="1:7" s="177" customFormat="1" ht="30" x14ac:dyDescent="0.25">
      <c r="A2455" s="149">
        <f t="shared" si="241"/>
        <v>2168</v>
      </c>
      <c r="B2455" s="343" t="s">
        <v>803</v>
      </c>
      <c r="C2455" s="149">
        <v>8379</v>
      </c>
      <c r="D2455" s="167" t="s">
        <v>802</v>
      </c>
      <c r="E2455" s="144" t="s">
        <v>4728</v>
      </c>
      <c r="F2455" s="151">
        <v>16100</v>
      </c>
      <c r="G2455" s="151">
        <f t="shared" si="240"/>
        <v>48300</v>
      </c>
    </row>
    <row r="2456" spans="1:7" s="177" customFormat="1" x14ac:dyDescent="0.25">
      <c r="A2456" s="149">
        <f t="shared" si="241"/>
        <v>2169</v>
      </c>
      <c r="B2456" s="341" t="s">
        <v>2023</v>
      </c>
      <c r="C2456" s="227" t="s">
        <v>394</v>
      </c>
      <c r="D2456" s="148" t="s">
        <v>395</v>
      </c>
      <c r="E2456" s="144" t="s">
        <v>4728</v>
      </c>
      <c r="F2456" s="151">
        <v>20000</v>
      </c>
      <c r="G2456" s="151">
        <f t="shared" si="240"/>
        <v>60000</v>
      </c>
    </row>
    <row r="2457" spans="1:7" s="177" customFormat="1" x14ac:dyDescent="0.25">
      <c r="A2457" s="149">
        <f t="shared" si="241"/>
        <v>2170</v>
      </c>
      <c r="B2457" s="343" t="s">
        <v>806</v>
      </c>
      <c r="C2457" s="149">
        <v>8381</v>
      </c>
      <c r="D2457" s="148" t="s">
        <v>1979</v>
      </c>
      <c r="E2457" s="144" t="s">
        <v>4728</v>
      </c>
      <c r="F2457" s="151">
        <v>15600</v>
      </c>
      <c r="G2457" s="151">
        <f t="shared" si="240"/>
        <v>46800</v>
      </c>
    </row>
    <row r="2458" spans="1:7" s="177" customFormat="1" x14ac:dyDescent="0.25">
      <c r="A2458" s="149">
        <f t="shared" si="241"/>
        <v>2171</v>
      </c>
      <c r="B2458" s="343" t="s">
        <v>1992</v>
      </c>
      <c r="C2458" s="227" t="s">
        <v>396</v>
      </c>
      <c r="D2458" s="313" t="s">
        <v>813</v>
      </c>
      <c r="E2458" s="144" t="s">
        <v>4728</v>
      </c>
      <c r="F2458" s="151">
        <v>25500</v>
      </c>
      <c r="G2458" s="151">
        <f t="shared" si="240"/>
        <v>76500</v>
      </c>
    </row>
    <row r="2459" spans="1:7" s="177" customFormat="1" x14ac:dyDescent="0.25">
      <c r="A2459" s="149">
        <f t="shared" si="241"/>
        <v>2172</v>
      </c>
      <c r="B2459" s="343" t="s">
        <v>808</v>
      </c>
      <c r="C2459" s="149">
        <v>8386</v>
      </c>
      <c r="D2459" s="148" t="s">
        <v>1983</v>
      </c>
      <c r="E2459" s="144" t="s">
        <v>4728</v>
      </c>
      <c r="F2459" s="151">
        <v>15000</v>
      </c>
      <c r="G2459" s="151">
        <f t="shared" ref="G2459:G2505" si="242">F2459*3</f>
        <v>45000</v>
      </c>
    </row>
    <row r="2460" spans="1:7" s="177" customFormat="1" x14ac:dyDescent="0.25">
      <c r="A2460" s="149">
        <f t="shared" si="241"/>
        <v>2173</v>
      </c>
      <c r="B2460" s="341" t="s">
        <v>2053</v>
      </c>
      <c r="C2460" s="227" t="s">
        <v>415</v>
      </c>
      <c r="D2460" s="313" t="s">
        <v>416</v>
      </c>
      <c r="E2460" s="144" t="s">
        <v>4728</v>
      </c>
      <c r="F2460" s="151">
        <v>41600</v>
      </c>
      <c r="G2460" s="151">
        <f t="shared" si="242"/>
        <v>124800</v>
      </c>
    </row>
    <row r="2461" spans="1:7" s="177" customFormat="1" x14ac:dyDescent="0.25">
      <c r="A2461" s="149">
        <f t="shared" ref="A2461:A2505" si="243">A2460+1</f>
        <v>2174</v>
      </c>
      <c r="B2461" s="355" t="s">
        <v>2225</v>
      </c>
      <c r="C2461" s="227" t="s">
        <v>397</v>
      </c>
      <c r="D2461" s="148" t="s">
        <v>398</v>
      </c>
      <c r="E2461" s="144" t="s">
        <v>4728</v>
      </c>
      <c r="F2461" s="151">
        <v>19000</v>
      </c>
      <c r="G2461" s="151">
        <f t="shared" si="242"/>
        <v>57000</v>
      </c>
    </row>
    <row r="2462" spans="1:7" s="177" customFormat="1" x14ac:dyDescent="0.25">
      <c r="A2462" s="149">
        <f t="shared" si="243"/>
        <v>2175</v>
      </c>
      <c r="B2462" s="341" t="s">
        <v>2008</v>
      </c>
      <c r="C2462" s="149">
        <v>8398</v>
      </c>
      <c r="D2462" s="143" t="s">
        <v>2007</v>
      </c>
      <c r="E2462" s="144" t="s">
        <v>4728</v>
      </c>
      <c r="F2462" s="151">
        <v>20000</v>
      </c>
      <c r="G2462" s="151">
        <f t="shared" si="242"/>
        <v>60000</v>
      </c>
    </row>
    <row r="2463" spans="1:7" s="177" customFormat="1" x14ac:dyDescent="0.25">
      <c r="A2463" s="149">
        <f t="shared" si="243"/>
        <v>2176</v>
      </c>
      <c r="B2463" s="355" t="s">
        <v>4489</v>
      </c>
      <c r="C2463" s="227" t="s">
        <v>429</v>
      </c>
      <c r="D2463" s="313" t="s">
        <v>430</v>
      </c>
      <c r="E2463" s="144" t="s">
        <v>4728</v>
      </c>
      <c r="F2463" s="151">
        <v>50000</v>
      </c>
      <c r="G2463" s="151">
        <f t="shared" si="242"/>
        <v>150000</v>
      </c>
    </row>
    <row r="2464" spans="1:7" s="177" customFormat="1" x14ac:dyDescent="0.25">
      <c r="A2464" s="149">
        <f t="shared" si="243"/>
        <v>2177</v>
      </c>
      <c r="B2464" s="341" t="s">
        <v>2054</v>
      </c>
      <c r="C2464" s="227" t="s">
        <v>417</v>
      </c>
      <c r="D2464" s="313" t="s">
        <v>816</v>
      </c>
      <c r="E2464" s="144" t="s">
        <v>4728</v>
      </c>
      <c r="F2464" s="151">
        <v>42800</v>
      </c>
      <c r="G2464" s="151">
        <f t="shared" si="242"/>
        <v>128400</v>
      </c>
    </row>
    <row r="2465" spans="1:7" s="177" customFormat="1" x14ac:dyDescent="0.25">
      <c r="A2465" s="149">
        <f t="shared" si="243"/>
        <v>2178</v>
      </c>
      <c r="B2465" s="343" t="s">
        <v>2012</v>
      </c>
      <c r="C2465" s="149">
        <v>8275</v>
      </c>
      <c r="D2465" s="143" t="s">
        <v>2011</v>
      </c>
      <c r="E2465" s="144" t="s">
        <v>4728</v>
      </c>
      <c r="F2465" s="151">
        <v>30000</v>
      </c>
      <c r="G2465" s="151">
        <f t="shared" si="242"/>
        <v>90000</v>
      </c>
    </row>
    <row r="2466" spans="1:7" s="177" customFormat="1" x14ac:dyDescent="0.25">
      <c r="A2466" s="149">
        <f t="shared" si="243"/>
        <v>2179</v>
      </c>
      <c r="B2466" s="343" t="s">
        <v>2005</v>
      </c>
      <c r="C2466" s="149">
        <v>8396</v>
      </c>
      <c r="D2466" s="167" t="s">
        <v>2006</v>
      </c>
      <c r="E2466" s="144" t="s">
        <v>4728</v>
      </c>
      <c r="F2466" s="151">
        <v>18000</v>
      </c>
      <c r="G2466" s="151">
        <f t="shared" si="242"/>
        <v>54000</v>
      </c>
    </row>
    <row r="2467" spans="1:7" s="177" customFormat="1" x14ac:dyDescent="0.25">
      <c r="A2467" s="149">
        <f t="shared" si="243"/>
        <v>2180</v>
      </c>
      <c r="B2467" s="341" t="s">
        <v>739</v>
      </c>
      <c r="C2467" s="149">
        <v>8373</v>
      </c>
      <c r="D2467" s="148" t="s">
        <v>1976</v>
      </c>
      <c r="E2467" s="144" t="s">
        <v>4728</v>
      </c>
      <c r="F2467" s="151">
        <v>16100</v>
      </c>
      <c r="G2467" s="151">
        <f t="shared" si="242"/>
        <v>48300</v>
      </c>
    </row>
    <row r="2468" spans="1:7" s="177" customFormat="1" x14ac:dyDescent="0.25">
      <c r="A2468" s="149">
        <f t="shared" si="243"/>
        <v>2181</v>
      </c>
      <c r="B2468" s="343" t="s">
        <v>741</v>
      </c>
      <c r="C2468" s="149">
        <v>8374</v>
      </c>
      <c r="D2468" s="148" t="s">
        <v>1817</v>
      </c>
      <c r="E2468" s="144" t="s">
        <v>4728</v>
      </c>
      <c r="F2468" s="151">
        <v>16100</v>
      </c>
      <c r="G2468" s="151">
        <f t="shared" si="242"/>
        <v>48300</v>
      </c>
    </row>
    <row r="2469" spans="1:7" s="177" customFormat="1" x14ac:dyDescent="0.25">
      <c r="A2469" s="149">
        <f t="shared" si="243"/>
        <v>2182</v>
      </c>
      <c r="B2469" s="341" t="s">
        <v>740</v>
      </c>
      <c r="C2469" s="149">
        <v>8392</v>
      </c>
      <c r="D2469" s="148" t="s">
        <v>4313</v>
      </c>
      <c r="E2469" s="144" t="s">
        <v>4728</v>
      </c>
      <c r="F2469" s="151">
        <v>20000</v>
      </c>
      <c r="G2469" s="151">
        <f t="shared" si="242"/>
        <v>60000</v>
      </c>
    </row>
    <row r="2470" spans="1:7" s="177" customFormat="1" x14ac:dyDescent="0.25">
      <c r="A2470" s="149">
        <f t="shared" si="243"/>
        <v>2183</v>
      </c>
      <c r="B2470" s="343" t="s">
        <v>736</v>
      </c>
      <c r="C2470" s="149">
        <v>8368</v>
      </c>
      <c r="D2470" s="148" t="s">
        <v>1975</v>
      </c>
      <c r="E2470" s="144" t="s">
        <v>4728</v>
      </c>
      <c r="F2470" s="151">
        <v>12000</v>
      </c>
      <c r="G2470" s="151">
        <f t="shared" si="242"/>
        <v>36000</v>
      </c>
    </row>
    <row r="2471" spans="1:7" s="177" customFormat="1" x14ac:dyDescent="0.25">
      <c r="A2471" s="149">
        <f t="shared" si="243"/>
        <v>2184</v>
      </c>
      <c r="B2471" s="343" t="s">
        <v>2689</v>
      </c>
      <c r="C2471" s="149">
        <v>8370</v>
      </c>
      <c r="D2471" s="143" t="s">
        <v>3604</v>
      </c>
      <c r="E2471" s="144" t="s">
        <v>4728</v>
      </c>
      <c r="F2471" s="151">
        <v>16100</v>
      </c>
      <c r="G2471" s="151">
        <f t="shared" si="242"/>
        <v>48300</v>
      </c>
    </row>
    <row r="2472" spans="1:7" s="177" customFormat="1" x14ac:dyDescent="0.25">
      <c r="A2472" s="149">
        <f t="shared" si="243"/>
        <v>2185</v>
      </c>
      <c r="B2472" s="343" t="s">
        <v>737</v>
      </c>
      <c r="C2472" s="149">
        <v>8372</v>
      </c>
      <c r="D2472" s="143" t="s">
        <v>1887</v>
      </c>
      <c r="E2472" s="144" t="s">
        <v>4728</v>
      </c>
      <c r="F2472" s="151">
        <v>12000</v>
      </c>
      <c r="G2472" s="151">
        <f t="shared" si="242"/>
        <v>36000</v>
      </c>
    </row>
    <row r="2473" spans="1:7" s="177" customFormat="1" ht="30" x14ac:dyDescent="0.25">
      <c r="A2473" s="149">
        <f t="shared" si="243"/>
        <v>2186</v>
      </c>
      <c r="B2473" s="343" t="s">
        <v>4645</v>
      </c>
      <c r="C2473" s="149">
        <v>8369</v>
      </c>
      <c r="D2473" s="143" t="s">
        <v>4646</v>
      </c>
      <c r="E2473" s="144" t="s">
        <v>4728</v>
      </c>
      <c r="F2473" s="151">
        <v>15600</v>
      </c>
      <c r="G2473" s="151">
        <f t="shared" si="242"/>
        <v>46800</v>
      </c>
    </row>
    <row r="2474" spans="1:7" s="177" customFormat="1" ht="34.5" customHeight="1" x14ac:dyDescent="0.25">
      <c r="A2474" s="149">
        <f t="shared" si="243"/>
        <v>2187</v>
      </c>
      <c r="B2474" s="343" t="s">
        <v>4647</v>
      </c>
      <c r="C2474" s="149">
        <v>8371</v>
      </c>
      <c r="D2474" s="167" t="s">
        <v>4648</v>
      </c>
      <c r="E2474" s="144" t="s">
        <v>4728</v>
      </c>
      <c r="F2474" s="151">
        <v>15600</v>
      </c>
      <c r="G2474" s="151">
        <f t="shared" si="242"/>
        <v>46800</v>
      </c>
    </row>
    <row r="2475" spans="1:7" s="177" customFormat="1" x14ac:dyDescent="0.25">
      <c r="A2475" s="149">
        <f t="shared" si="243"/>
        <v>2188</v>
      </c>
      <c r="B2475" s="343" t="s">
        <v>738</v>
      </c>
      <c r="C2475" s="149">
        <v>8365</v>
      </c>
      <c r="D2475" s="148" t="s">
        <v>1974</v>
      </c>
      <c r="E2475" s="144" t="s">
        <v>4728</v>
      </c>
      <c r="F2475" s="151">
        <v>10400</v>
      </c>
      <c r="G2475" s="151">
        <f t="shared" si="242"/>
        <v>31200</v>
      </c>
    </row>
    <row r="2476" spans="1:7" s="177" customFormat="1" x14ac:dyDescent="0.25">
      <c r="A2476" s="149">
        <f t="shared" si="243"/>
        <v>2189</v>
      </c>
      <c r="B2476" s="341" t="s">
        <v>732</v>
      </c>
      <c r="C2476" s="149">
        <v>8424</v>
      </c>
      <c r="D2476" s="148" t="s">
        <v>2100</v>
      </c>
      <c r="E2476" s="144" t="s">
        <v>4728</v>
      </c>
      <c r="F2476" s="151">
        <v>50000</v>
      </c>
      <c r="G2476" s="151">
        <f t="shared" si="242"/>
        <v>150000</v>
      </c>
    </row>
    <row r="2477" spans="1:7" s="177" customFormat="1" x14ac:dyDescent="0.25">
      <c r="A2477" s="149">
        <f t="shared" si="243"/>
        <v>2190</v>
      </c>
      <c r="B2477" s="343" t="s">
        <v>733</v>
      </c>
      <c r="C2477" s="149">
        <v>8426</v>
      </c>
      <c r="D2477" s="143" t="s">
        <v>2092</v>
      </c>
      <c r="E2477" s="144" t="s">
        <v>4728</v>
      </c>
      <c r="F2477" s="151">
        <v>50000</v>
      </c>
      <c r="G2477" s="151">
        <f t="shared" si="242"/>
        <v>150000</v>
      </c>
    </row>
    <row r="2478" spans="1:7" s="177" customFormat="1" x14ac:dyDescent="0.25">
      <c r="A2478" s="149">
        <f t="shared" si="243"/>
        <v>2191</v>
      </c>
      <c r="B2478" s="341" t="s">
        <v>4649</v>
      </c>
      <c r="C2478" s="149">
        <v>8405</v>
      </c>
      <c r="D2478" s="143" t="s">
        <v>4650</v>
      </c>
      <c r="E2478" s="144" t="s">
        <v>4728</v>
      </c>
      <c r="F2478" s="151">
        <v>55000</v>
      </c>
      <c r="G2478" s="151">
        <f t="shared" si="242"/>
        <v>165000</v>
      </c>
    </row>
    <row r="2479" spans="1:7" s="177" customFormat="1" x14ac:dyDescent="0.25">
      <c r="A2479" s="149">
        <f t="shared" si="243"/>
        <v>2192</v>
      </c>
      <c r="B2479" s="343" t="s">
        <v>1896</v>
      </c>
      <c r="C2479" s="149">
        <v>8425</v>
      </c>
      <c r="D2479" s="143" t="s">
        <v>1897</v>
      </c>
      <c r="E2479" s="144" t="s">
        <v>4728</v>
      </c>
      <c r="F2479" s="151">
        <v>50000</v>
      </c>
      <c r="G2479" s="151">
        <f t="shared" si="242"/>
        <v>150000</v>
      </c>
    </row>
    <row r="2480" spans="1:7" s="177" customFormat="1" x14ac:dyDescent="0.25">
      <c r="A2480" s="149">
        <f t="shared" si="243"/>
        <v>2193</v>
      </c>
      <c r="B2480" s="343" t="s">
        <v>5589</v>
      </c>
      <c r="C2480" s="149">
        <v>9083</v>
      </c>
      <c r="D2480" s="143" t="s">
        <v>5588</v>
      </c>
      <c r="E2480" s="144" t="s">
        <v>4728</v>
      </c>
      <c r="F2480" s="151">
        <v>114200</v>
      </c>
      <c r="G2480" s="151">
        <f t="shared" si="242"/>
        <v>342600</v>
      </c>
    </row>
    <row r="2481" spans="1:7" s="177" customFormat="1" ht="30" x14ac:dyDescent="0.25">
      <c r="A2481" s="149">
        <f t="shared" si="243"/>
        <v>2194</v>
      </c>
      <c r="B2481" s="343" t="s">
        <v>5594</v>
      </c>
      <c r="C2481" s="149">
        <v>9084</v>
      </c>
      <c r="D2481" s="143" t="s">
        <v>5595</v>
      </c>
      <c r="E2481" s="144" t="s">
        <v>4728</v>
      </c>
      <c r="F2481" s="151">
        <v>125200</v>
      </c>
      <c r="G2481" s="151">
        <f t="shared" si="242"/>
        <v>375600</v>
      </c>
    </row>
    <row r="2482" spans="1:7" s="177" customFormat="1" ht="30" x14ac:dyDescent="0.25">
      <c r="A2482" s="149">
        <f t="shared" si="243"/>
        <v>2195</v>
      </c>
      <c r="B2482" s="343" t="s">
        <v>5597</v>
      </c>
      <c r="C2482" s="149">
        <v>9085</v>
      </c>
      <c r="D2482" s="143" t="s">
        <v>5596</v>
      </c>
      <c r="E2482" s="144" t="s">
        <v>4728</v>
      </c>
      <c r="F2482" s="151">
        <v>130000</v>
      </c>
      <c r="G2482" s="151">
        <f t="shared" si="242"/>
        <v>390000</v>
      </c>
    </row>
    <row r="2483" spans="1:7" s="177" customFormat="1" x14ac:dyDescent="0.25">
      <c r="A2483" s="149">
        <f t="shared" si="243"/>
        <v>2196</v>
      </c>
      <c r="B2483" s="341" t="s">
        <v>735</v>
      </c>
      <c r="C2483" s="149">
        <v>8406</v>
      </c>
      <c r="D2483" s="148" t="s">
        <v>734</v>
      </c>
      <c r="E2483" s="144" t="s">
        <v>4728</v>
      </c>
      <c r="F2483" s="151">
        <v>45000</v>
      </c>
      <c r="G2483" s="151">
        <f t="shared" si="242"/>
        <v>135000</v>
      </c>
    </row>
    <row r="2484" spans="1:7" s="177" customFormat="1" ht="30" x14ac:dyDescent="0.25">
      <c r="A2484" s="149">
        <f t="shared" si="243"/>
        <v>2197</v>
      </c>
      <c r="B2484" s="343" t="s">
        <v>4711</v>
      </c>
      <c r="C2484" s="149">
        <v>8094</v>
      </c>
      <c r="D2484" s="143" t="s">
        <v>4712</v>
      </c>
      <c r="E2484" s="144" t="s">
        <v>4728</v>
      </c>
      <c r="F2484" s="151">
        <v>40200</v>
      </c>
      <c r="G2484" s="151">
        <f t="shared" si="242"/>
        <v>120600</v>
      </c>
    </row>
    <row r="2485" spans="1:7" s="177" customFormat="1" x14ac:dyDescent="0.25">
      <c r="A2485" s="149">
        <f t="shared" si="243"/>
        <v>2198</v>
      </c>
      <c r="B2485" s="343" t="s">
        <v>5211</v>
      </c>
      <c r="C2485" s="149">
        <v>1693</v>
      </c>
      <c r="D2485" s="143" t="s">
        <v>5212</v>
      </c>
      <c r="E2485" s="144" t="s">
        <v>4728</v>
      </c>
      <c r="F2485" s="151">
        <v>20000</v>
      </c>
      <c r="G2485" s="151">
        <f t="shared" si="242"/>
        <v>60000</v>
      </c>
    </row>
    <row r="2486" spans="1:7" s="177" customFormat="1" x14ac:dyDescent="0.25">
      <c r="A2486" s="149">
        <f t="shared" si="243"/>
        <v>2199</v>
      </c>
      <c r="B2486" s="343" t="s">
        <v>1978</v>
      </c>
      <c r="C2486" s="227" t="s">
        <v>380</v>
      </c>
      <c r="D2486" s="143" t="s">
        <v>1977</v>
      </c>
      <c r="E2486" s="144" t="s">
        <v>4728</v>
      </c>
      <c r="F2486" s="151">
        <v>18000</v>
      </c>
      <c r="G2486" s="151">
        <f t="shared" si="242"/>
        <v>54000</v>
      </c>
    </row>
    <row r="2487" spans="1:7" s="177" customFormat="1" ht="30" x14ac:dyDescent="0.25">
      <c r="A2487" s="149">
        <f t="shared" si="243"/>
        <v>2200</v>
      </c>
      <c r="B2487" s="343" t="s">
        <v>4776</v>
      </c>
      <c r="C2487" s="149">
        <v>8366</v>
      </c>
      <c r="D2487" s="143" t="s">
        <v>3605</v>
      </c>
      <c r="E2487" s="144" t="s">
        <v>4728</v>
      </c>
      <c r="F2487" s="151">
        <v>15000</v>
      </c>
      <c r="G2487" s="151">
        <f t="shared" si="242"/>
        <v>45000</v>
      </c>
    </row>
    <row r="2488" spans="1:7" s="177" customFormat="1" x14ac:dyDescent="0.25">
      <c r="A2488" s="149">
        <f t="shared" si="243"/>
        <v>2201</v>
      </c>
      <c r="B2488" s="343" t="s">
        <v>818</v>
      </c>
      <c r="C2488" s="149">
        <v>8387</v>
      </c>
      <c r="D2488" s="167" t="s">
        <v>817</v>
      </c>
      <c r="E2488" s="144" t="s">
        <v>4728</v>
      </c>
      <c r="F2488" s="151">
        <v>15000</v>
      </c>
      <c r="G2488" s="151">
        <f t="shared" si="242"/>
        <v>45000</v>
      </c>
    </row>
    <row r="2489" spans="1:7" s="177" customFormat="1" ht="30" x14ac:dyDescent="0.25">
      <c r="A2489" s="149">
        <f t="shared" si="243"/>
        <v>2202</v>
      </c>
      <c r="B2489" s="343" t="s">
        <v>1994</v>
      </c>
      <c r="C2489" s="149">
        <v>8157</v>
      </c>
      <c r="D2489" s="143" t="s">
        <v>1995</v>
      </c>
      <c r="E2489" s="144" t="s">
        <v>4728</v>
      </c>
      <c r="F2489" s="151">
        <v>25000</v>
      </c>
      <c r="G2489" s="151">
        <f t="shared" si="242"/>
        <v>75000</v>
      </c>
    </row>
    <row r="2490" spans="1:7" s="177" customFormat="1" ht="30" x14ac:dyDescent="0.25">
      <c r="A2490" s="149">
        <f t="shared" si="243"/>
        <v>2203</v>
      </c>
      <c r="B2490" s="343" t="s">
        <v>4300</v>
      </c>
      <c r="C2490" s="149">
        <v>8363</v>
      </c>
      <c r="D2490" s="143" t="s">
        <v>4301</v>
      </c>
      <c r="E2490" s="144" t="s">
        <v>4728</v>
      </c>
      <c r="F2490" s="151">
        <v>8100</v>
      </c>
      <c r="G2490" s="151">
        <f t="shared" si="242"/>
        <v>24300</v>
      </c>
    </row>
    <row r="2491" spans="1:7" s="177" customFormat="1" x14ac:dyDescent="0.25">
      <c r="A2491" s="149">
        <f t="shared" si="243"/>
        <v>2204</v>
      </c>
      <c r="B2491" s="343" t="s">
        <v>2098</v>
      </c>
      <c r="C2491" s="227" t="s">
        <v>431</v>
      </c>
      <c r="D2491" s="143" t="s">
        <v>2099</v>
      </c>
      <c r="E2491" s="144" t="s">
        <v>4728</v>
      </c>
      <c r="F2491" s="151">
        <v>50000</v>
      </c>
      <c r="G2491" s="151">
        <f t="shared" si="242"/>
        <v>150000</v>
      </c>
    </row>
    <row r="2492" spans="1:7" s="177" customFormat="1" x14ac:dyDescent="0.25">
      <c r="A2492" s="149">
        <f t="shared" si="243"/>
        <v>2205</v>
      </c>
      <c r="B2492" s="343" t="s">
        <v>5590</v>
      </c>
      <c r="C2492" s="227" t="s">
        <v>5598</v>
      </c>
      <c r="D2492" s="143" t="s">
        <v>5591</v>
      </c>
      <c r="E2492" s="144"/>
      <c r="F2492" s="151">
        <v>119200</v>
      </c>
      <c r="G2492" s="151">
        <f t="shared" si="242"/>
        <v>357600</v>
      </c>
    </row>
    <row r="2493" spans="1:7" s="177" customFormat="1" x14ac:dyDescent="0.25">
      <c r="A2493" s="149">
        <f t="shared" si="243"/>
        <v>2206</v>
      </c>
      <c r="B2493" s="341" t="s">
        <v>5592</v>
      </c>
      <c r="C2493" s="149">
        <v>9087</v>
      </c>
      <c r="D2493" s="148" t="s">
        <v>5593</v>
      </c>
      <c r="E2493" s="144"/>
      <c r="F2493" s="151">
        <v>119200</v>
      </c>
      <c r="G2493" s="151">
        <f t="shared" si="242"/>
        <v>357600</v>
      </c>
    </row>
    <row r="2494" spans="1:7" s="177" customFormat="1" x14ac:dyDescent="0.25">
      <c r="A2494" s="149">
        <f t="shared" si="243"/>
        <v>2207</v>
      </c>
      <c r="B2494" s="341" t="s">
        <v>1875</v>
      </c>
      <c r="C2494" s="227" t="s">
        <v>383</v>
      </c>
      <c r="D2494" s="148" t="s">
        <v>1876</v>
      </c>
      <c r="E2494" s="144" t="s">
        <v>4728</v>
      </c>
      <c r="F2494" s="151">
        <v>15600</v>
      </c>
      <c r="G2494" s="151">
        <f t="shared" si="242"/>
        <v>46800</v>
      </c>
    </row>
    <row r="2495" spans="1:7" s="177" customFormat="1" ht="30" x14ac:dyDescent="0.25">
      <c r="A2495" s="149">
        <f t="shared" si="243"/>
        <v>2208</v>
      </c>
      <c r="B2495" s="341" t="s">
        <v>4651</v>
      </c>
      <c r="C2495" s="149">
        <v>8294</v>
      </c>
      <c r="D2495" s="143" t="s">
        <v>4652</v>
      </c>
      <c r="E2495" s="144" t="s">
        <v>4728</v>
      </c>
      <c r="F2495" s="151">
        <v>46900</v>
      </c>
      <c r="G2495" s="151">
        <f t="shared" si="242"/>
        <v>140700</v>
      </c>
    </row>
    <row r="2496" spans="1:7" s="177" customFormat="1" x14ac:dyDescent="0.25">
      <c r="A2496" s="149">
        <f t="shared" si="243"/>
        <v>2209</v>
      </c>
      <c r="B2496" s="343" t="s">
        <v>2026</v>
      </c>
      <c r="C2496" s="149">
        <v>8158</v>
      </c>
      <c r="D2496" s="143" t="s">
        <v>2025</v>
      </c>
      <c r="E2496" s="144" t="s">
        <v>4728</v>
      </c>
      <c r="F2496" s="151">
        <v>26000</v>
      </c>
      <c r="G2496" s="151">
        <f t="shared" si="242"/>
        <v>78000</v>
      </c>
    </row>
    <row r="2497" spans="1:7" s="177" customFormat="1" ht="30" x14ac:dyDescent="0.25">
      <c r="A2497" s="149">
        <f t="shared" si="243"/>
        <v>2210</v>
      </c>
      <c r="B2497" s="343" t="s">
        <v>819</v>
      </c>
      <c r="C2497" s="149">
        <v>8863</v>
      </c>
      <c r="D2497" s="143" t="s">
        <v>2055</v>
      </c>
      <c r="E2497" s="144" t="s">
        <v>4728</v>
      </c>
      <c r="F2497" s="151">
        <v>42000</v>
      </c>
      <c r="G2497" s="151">
        <f t="shared" si="242"/>
        <v>126000</v>
      </c>
    </row>
    <row r="2498" spans="1:7" s="177" customFormat="1" ht="30" x14ac:dyDescent="0.25">
      <c r="A2498" s="149">
        <f t="shared" si="243"/>
        <v>2211</v>
      </c>
      <c r="B2498" s="343" t="s">
        <v>5163</v>
      </c>
      <c r="C2498" s="149">
        <v>8858</v>
      </c>
      <c r="D2498" s="143" t="s">
        <v>4377</v>
      </c>
      <c r="E2498" s="144" t="s">
        <v>4728</v>
      </c>
      <c r="F2498" s="151">
        <v>67000</v>
      </c>
      <c r="G2498" s="151">
        <f t="shared" si="242"/>
        <v>201000</v>
      </c>
    </row>
    <row r="2499" spans="1:7" s="177" customFormat="1" x14ac:dyDescent="0.25">
      <c r="A2499" s="149">
        <f t="shared" si="243"/>
        <v>2212</v>
      </c>
      <c r="B2499" s="341" t="s">
        <v>1985</v>
      </c>
      <c r="C2499" s="149">
        <v>8389</v>
      </c>
      <c r="D2499" s="143" t="s">
        <v>1984</v>
      </c>
      <c r="E2499" s="144" t="s">
        <v>4728</v>
      </c>
      <c r="F2499" s="151">
        <v>20250</v>
      </c>
      <c r="G2499" s="151">
        <f t="shared" si="242"/>
        <v>60750</v>
      </c>
    </row>
    <row r="2500" spans="1:7" s="177" customFormat="1" x14ac:dyDescent="0.25">
      <c r="A2500" s="149">
        <f t="shared" si="243"/>
        <v>2213</v>
      </c>
      <c r="B2500" s="343" t="s">
        <v>2111</v>
      </c>
      <c r="C2500" s="227" t="s">
        <v>450</v>
      </c>
      <c r="D2500" s="143" t="s">
        <v>2110</v>
      </c>
      <c r="E2500" s="144" t="s">
        <v>4728</v>
      </c>
      <c r="F2500" s="151">
        <v>64000</v>
      </c>
      <c r="G2500" s="151">
        <f t="shared" si="242"/>
        <v>192000</v>
      </c>
    </row>
    <row r="2501" spans="1:7" s="177" customFormat="1" ht="30" x14ac:dyDescent="0.25">
      <c r="A2501" s="149">
        <f t="shared" si="243"/>
        <v>2214</v>
      </c>
      <c r="B2501" s="343" t="s">
        <v>4653</v>
      </c>
      <c r="C2501" s="149">
        <v>8388</v>
      </c>
      <c r="D2501" s="143" t="s">
        <v>4654</v>
      </c>
      <c r="E2501" s="144" t="s">
        <v>4728</v>
      </c>
      <c r="F2501" s="151">
        <v>26800</v>
      </c>
      <c r="G2501" s="151">
        <f t="shared" si="242"/>
        <v>80400</v>
      </c>
    </row>
    <row r="2502" spans="1:7" s="177" customFormat="1" x14ac:dyDescent="0.25">
      <c r="A2502" s="149">
        <f t="shared" si="243"/>
        <v>2215</v>
      </c>
      <c r="B2502" s="343" t="s">
        <v>4303</v>
      </c>
      <c r="C2502" s="149">
        <v>8395</v>
      </c>
      <c r="D2502" s="143" t="s">
        <v>4302</v>
      </c>
      <c r="E2502" s="144" t="s">
        <v>4728</v>
      </c>
      <c r="F2502" s="151">
        <v>20000</v>
      </c>
      <c r="G2502" s="151">
        <f t="shared" si="242"/>
        <v>60000</v>
      </c>
    </row>
    <row r="2503" spans="1:7" s="177" customFormat="1" ht="30" x14ac:dyDescent="0.25">
      <c r="A2503" s="149">
        <f t="shared" si="243"/>
        <v>2216</v>
      </c>
      <c r="B2503" s="343" t="s">
        <v>4304</v>
      </c>
      <c r="C2503" s="149">
        <v>8162</v>
      </c>
      <c r="D2503" s="143" t="s">
        <v>4305</v>
      </c>
      <c r="E2503" s="144" t="s">
        <v>4728</v>
      </c>
      <c r="F2503" s="151">
        <v>25000</v>
      </c>
      <c r="G2503" s="151">
        <f t="shared" si="242"/>
        <v>75000</v>
      </c>
    </row>
    <row r="2504" spans="1:7" s="177" customFormat="1" x14ac:dyDescent="0.25">
      <c r="A2504" s="149">
        <f t="shared" si="243"/>
        <v>2217</v>
      </c>
      <c r="B2504" s="343" t="s">
        <v>820</v>
      </c>
      <c r="C2504" s="149">
        <v>8159</v>
      </c>
      <c r="D2504" s="143" t="s">
        <v>1888</v>
      </c>
      <c r="E2504" s="144" t="s">
        <v>4728</v>
      </c>
      <c r="F2504" s="151">
        <v>20000</v>
      </c>
      <c r="G2504" s="151">
        <f t="shared" si="242"/>
        <v>60000</v>
      </c>
    </row>
    <row r="2505" spans="1:7" s="177" customFormat="1" x14ac:dyDescent="0.25">
      <c r="A2505" s="149">
        <f t="shared" si="243"/>
        <v>2218</v>
      </c>
      <c r="B2505" s="341" t="s">
        <v>4295</v>
      </c>
      <c r="C2505" s="227" t="s">
        <v>384</v>
      </c>
      <c r="D2505" s="148" t="s">
        <v>4296</v>
      </c>
      <c r="E2505" s="144" t="s">
        <v>4728</v>
      </c>
      <c r="F2505" s="151">
        <v>12000</v>
      </c>
      <c r="G2505" s="151">
        <f t="shared" si="242"/>
        <v>36000</v>
      </c>
    </row>
    <row r="2506" spans="1:7" s="177" customFormat="1" ht="28.5" x14ac:dyDescent="0.25">
      <c r="A2506" s="149"/>
      <c r="B2506" s="355"/>
      <c r="C2506" s="227"/>
      <c r="D2506" s="309" t="s">
        <v>5646</v>
      </c>
      <c r="E2506" s="309"/>
      <c r="F2506" s="151"/>
      <c r="G2506" s="151"/>
    </row>
    <row r="2507" spans="1:7" s="177" customFormat="1" x14ac:dyDescent="0.25">
      <c r="A2507" s="149">
        <f>A2505+1</f>
        <v>2219</v>
      </c>
      <c r="B2507" s="343" t="s">
        <v>2125</v>
      </c>
      <c r="C2507" s="227" t="s">
        <v>558</v>
      </c>
      <c r="D2507" s="143" t="s">
        <v>2124</v>
      </c>
      <c r="E2507" s="144" t="s">
        <v>4728</v>
      </c>
      <c r="F2507" s="151">
        <v>15000</v>
      </c>
      <c r="G2507" s="151">
        <f t="shared" ref="G2507:G2570" si="244">F2507*3</f>
        <v>45000</v>
      </c>
    </row>
    <row r="2508" spans="1:7" s="177" customFormat="1" x14ac:dyDescent="0.25">
      <c r="A2508" s="149">
        <f>A2507+1</f>
        <v>2220</v>
      </c>
      <c r="B2508" s="341" t="s">
        <v>2121</v>
      </c>
      <c r="C2508" s="227" t="s">
        <v>532</v>
      </c>
      <c r="D2508" s="148" t="s">
        <v>2120</v>
      </c>
      <c r="E2508" s="144" t="s">
        <v>4728</v>
      </c>
      <c r="F2508" s="151">
        <v>12100</v>
      </c>
      <c r="G2508" s="151">
        <f t="shared" si="244"/>
        <v>36300</v>
      </c>
    </row>
    <row r="2509" spans="1:7" s="177" customFormat="1" x14ac:dyDescent="0.25">
      <c r="A2509" s="149">
        <f t="shared" ref="A2509:A2572" si="245">A2508+1</f>
        <v>2221</v>
      </c>
      <c r="B2509" s="341" t="s">
        <v>5572</v>
      </c>
      <c r="C2509" s="227" t="s">
        <v>5625</v>
      </c>
      <c r="D2509" s="148" t="s">
        <v>5573</v>
      </c>
      <c r="E2509" s="144" t="s">
        <v>4728</v>
      </c>
      <c r="F2509" s="151">
        <v>17000</v>
      </c>
      <c r="G2509" s="151">
        <f t="shared" si="244"/>
        <v>51000</v>
      </c>
    </row>
    <row r="2510" spans="1:7" s="177" customFormat="1" x14ac:dyDescent="0.25">
      <c r="A2510" s="149">
        <f t="shared" si="245"/>
        <v>2222</v>
      </c>
      <c r="B2510" s="341" t="s">
        <v>5236</v>
      </c>
      <c r="C2510" s="227" t="s">
        <v>5235</v>
      </c>
      <c r="D2510" s="148" t="s">
        <v>5237</v>
      </c>
      <c r="E2510" s="144" t="s">
        <v>4728</v>
      </c>
      <c r="F2510" s="151">
        <v>17000</v>
      </c>
      <c r="G2510" s="151">
        <f t="shared" si="244"/>
        <v>51000</v>
      </c>
    </row>
    <row r="2511" spans="1:7" s="177" customFormat="1" x14ac:dyDescent="0.25">
      <c r="A2511" s="149">
        <f>A2510+1</f>
        <v>2223</v>
      </c>
      <c r="B2511" s="341" t="s">
        <v>2114</v>
      </c>
      <c r="C2511" s="227" t="s">
        <v>3368</v>
      </c>
      <c r="D2511" s="148" t="s">
        <v>2115</v>
      </c>
      <c r="E2511" s="144" t="s">
        <v>4728</v>
      </c>
      <c r="F2511" s="151">
        <v>16500</v>
      </c>
      <c r="G2511" s="151">
        <f t="shared" si="244"/>
        <v>49500</v>
      </c>
    </row>
    <row r="2512" spans="1:7" s="177" customFormat="1" x14ac:dyDescent="0.25">
      <c r="A2512" s="149">
        <f t="shared" si="245"/>
        <v>2224</v>
      </c>
      <c r="B2512" s="343" t="s">
        <v>2058</v>
      </c>
      <c r="C2512" s="227" t="s">
        <v>457</v>
      </c>
      <c r="D2512" s="143" t="s">
        <v>458</v>
      </c>
      <c r="E2512" s="144" t="s">
        <v>4728</v>
      </c>
      <c r="F2512" s="151">
        <v>31200</v>
      </c>
      <c r="G2512" s="151">
        <f t="shared" si="244"/>
        <v>93600</v>
      </c>
    </row>
    <row r="2513" spans="1:7" s="177" customFormat="1" x14ac:dyDescent="0.25">
      <c r="A2513" s="149">
        <f t="shared" si="245"/>
        <v>2225</v>
      </c>
      <c r="B2513" s="355" t="s">
        <v>2783</v>
      </c>
      <c r="C2513" s="227" t="s">
        <v>773</v>
      </c>
      <c r="D2513" s="313" t="s">
        <v>2784</v>
      </c>
      <c r="E2513" s="144" t="s">
        <v>4728</v>
      </c>
      <c r="F2513" s="151">
        <v>61000</v>
      </c>
      <c r="G2513" s="151">
        <f t="shared" si="244"/>
        <v>183000</v>
      </c>
    </row>
    <row r="2514" spans="1:7" s="177" customFormat="1" x14ac:dyDescent="0.25">
      <c r="A2514" s="149">
        <f t="shared" si="245"/>
        <v>2226</v>
      </c>
      <c r="B2514" s="341" t="s">
        <v>2769</v>
      </c>
      <c r="C2514" s="227" t="s">
        <v>459</v>
      </c>
      <c r="D2514" s="143" t="s">
        <v>2770</v>
      </c>
      <c r="E2514" s="144" t="s">
        <v>4728</v>
      </c>
      <c r="F2514" s="151">
        <v>20000</v>
      </c>
      <c r="G2514" s="151">
        <f t="shared" si="244"/>
        <v>60000</v>
      </c>
    </row>
    <row r="2515" spans="1:7" s="177" customFormat="1" ht="30" x14ac:dyDescent="0.25">
      <c r="A2515" s="149">
        <f t="shared" si="245"/>
        <v>2227</v>
      </c>
      <c r="B2515" s="343" t="s">
        <v>2771</v>
      </c>
      <c r="C2515" s="149">
        <v>8035</v>
      </c>
      <c r="D2515" s="167" t="s">
        <v>2772</v>
      </c>
      <c r="E2515" s="144" t="s">
        <v>4728</v>
      </c>
      <c r="F2515" s="151">
        <v>31400</v>
      </c>
      <c r="G2515" s="151">
        <f t="shared" si="244"/>
        <v>94200</v>
      </c>
    </row>
    <row r="2516" spans="1:7" s="177" customFormat="1" x14ac:dyDescent="0.25">
      <c r="A2516" s="149">
        <f t="shared" si="245"/>
        <v>2228</v>
      </c>
      <c r="B2516" s="341" t="s">
        <v>2131</v>
      </c>
      <c r="C2516" s="227" t="s">
        <v>453</v>
      </c>
      <c r="D2516" s="143" t="s">
        <v>454</v>
      </c>
      <c r="E2516" s="144" t="s">
        <v>4728</v>
      </c>
      <c r="F2516" s="151">
        <v>20000</v>
      </c>
      <c r="G2516" s="151">
        <f t="shared" si="244"/>
        <v>60000</v>
      </c>
    </row>
    <row r="2517" spans="1:7" s="177" customFormat="1" x14ac:dyDescent="0.25">
      <c r="A2517" s="149">
        <f t="shared" si="245"/>
        <v>2229</v>
      </c>
      <c r="B2517" s="343" t="s">
        <v>712</v>
      </c>
      <c r="C2517" s="149">
        <v>8040</v>
      </c>
      <c r="D2517" s="143" t="s">
        <v>2137</v>
      </c>
      <c r="E2517" s="144" t="s">
        <v>4728</v>
      </c>
      <c r="F2517" s="151">
        <v>32000</v>
      </c>
      <c r="G2517" s="151">
        <f t="shared" si="244"/>
        <v>96000</v>
      </c>
    </row>
    <row r="2518" spans="1:7" s="177" customFormat="1" x14ac:dyDescent="0.25">
      <c r="A2518" s="149">
        <f t="shared" si="245"/>
        <v>2230</v>
      </c>
      <c r="B2518" s="343" t="s">
        <v>714</v>
      </c>
      <c r="C2518" s="227" t="s">
        <v>460</v>
      </c>
      <c r="D2518" s="143" t="s">
        <v>2142</v>
      </c>
      <c r="E2518" s="144" t="s">
        <v>4728</v>
      </c>
      <c r="F2518" s="151">
        <v>32000</v>
      </c>
      <c r="G2518" s="151">
        <f t="shared" si="244"/>
        <v>96000</v>
      </c>
    </row>
    <row r="2519" spans="1:7" s="177" customFormat="1" x14ac:dyDescent="0.25">
      <c r="A2519" s="149">
        <f t="shared" si="245"/>
        <v>2231</v>
      </c>
      <c r="B2519" s="343" t="s">
        <v>2896</v>
      </c>
      <c r="C2519" s="149">
        <v>8037</v>
      </c>
      <c r="D2519" s="148" t="s">
        <v>2897</v>
      </c>
      <c r="E2519" s="144" t="s">
        <v>4728</v>
      </c>
      <c r="F2519" s="151">
        <v>12100</v>
      </c>
      <c r="G2519" s="151">
        <f t="shared" si="244"/>
        <v>36300</v>
      </c>
    </row>
    <row r="2520" spans="1:7" s="177" customFormat="1" x14ac:dyDescent="0.25">
      <c r="A2520" s="149">
        <f t="shared" si="245"/>
        <v>2232</v>
      </c>
      <c r="B2520" s="341" t="s">
        <v>713</v>
      </c>
      <c r="C2520" s="149">
        <v>8043</v>
      </c>
      <c r="D2520" s="148" t="s">
        <v>2156</v>
      </c>
      <c r="E2520" s="144" t="s">
        <v>4728</v>
      </c>
      <c r="F2520" s="151">
        <v>31400</v>
      </c>
      <c r="G2520" s="151">
        <f t="shared" si="244"/>
        <v>94200</v>
      </c>
    </row>
    <row r="2521" spans="1:7" s="177" customFormat="1" ht="30" x14ac:dyDescent="0.25">
      <c r="A2521" s="149">
        <f t="shared" si="245"/>
        <v>2233</v>
      </c>
      <c r="B2521" s="341" t="s">
        <v>5640</v>
      </c>
      <c r="C2521" s="149">
        <v>9102</v>
      </c>
      <c r="D2521" s="143" t="s">
        <v>5634</v>
      </c>
      <c r="E2521" s="144" t="s">
        <v>4728</v>
      </c>
      <c r="F2521" s="151">
        <v>15000</v>
      </c>
      <c r="G2521" s="151">
        <f t="shared" si="244"/>
        <v>45000</v>
      </c>
    </row>
    <row r="2522" spans="1:7" s="177" customFormat="1" ht="30" x14ac:dyDescent="0.25">
      <c r="A2522" s="149">
        <f t="shared" si="245"/>
        <v>2234</v>
      </c>
      <c r="B2522" s="341" t="s">
        <v>711</v>
      </c>
      <c r="C2522" s="149">
        <v>8030</v>
      </c>
      <c r="D2522" s="143" t="s">
        <v>5635</v>
      </c>
      <c r="E2522" s="144" t="s">
        <v>4728</v>
      </c>
      <c r="F2522" s="151">
        <v>35000</v>
      </c>
      <c r="G2522" s="151">
        <f t="shared" si="244"/>
        <v>105000</v>
      </c>
    </row>
    <row r="2523" spans="1:7" s="177" customFormat="1" x14ac:dyDescent="0.25">
      <c r="A2523" s="149">
        <f>A2522+1</f>
        <v>2235</v>
      </c>
      <c r="B2523" s="343" t="s">
        <v>2140</v>
      </c>
      <c r="C2523" s="227" t="s">
        <v>461</v>
      </c>
      <c r="D2523" s="313" t="s">
        <v>700</v>
      </c>
      <c r="E2523" s="144" t="s">
        <v>4728</v>
      </c>
      <c r="F2523" s="151">
        <v>32100</v>
      </c>
      <c r="G2523" s="151">
        <f t="shared" si="244"/>
        <v>96300</v>
      </c>
    </row>
    <row r="2524" spans="1:7" s="177" customFormat="1" x14ac:dyDescent="0.25">
      <c r="A2524" s="149">
        <f t="shared" si="245"/>
        <v>2236</v>
      </c>
      <c r="B2524" s="343" t="s">
        <v>5436</v>
      </c>
      <c r="C2524" s="227" t="s">
        <v>5626</v>
      </c>
      <c r="D2524" s="313" t="s">
        <v>5435</v>
      </c>
      <c r="E2524" s="144"/>
      <c r="F2524" s="151">
        <v>15000</v>
      </c>
      <c r="G2524" s="151">
        <f t="shared" si="244"/>
        <v>45000</v>
      </c>
    </row>
    <row r="2525" spans="1:7" s="177" customFormat="1" ht="30" x14ac:dyDescent="0.25">
      <c r="A2525" s="149">
        <f t="shared" si="245"/>
        <v>2237</v>
      </c>
      <c r="B2525" s="341" t="s">
        <v>3388</v>
      </c>
      <c r="C2525" s="149">
        <v>8034</v>
      </c>
      <c r="D2525" s="167" t="s">
        <v>3387</v>
      </c>
      <c r="E2525" s="144" t="s">
        <v>4728</v>
      </c>
      <c r="F2525" s="151">
        <v>32200</v>
      </c>
      <c r="G2525" s="151">
        <f t="shared" si="244"/>
        <v>96600</v>
      </c>
    </row>
    <row r="2526" spans="1:7" s="177" customFormat="1" x14ac:dyDescent="0.25">
      <c r="A2526" s="149">
        <f t="shared" si="245"/>
        <v>2238</v>
      </c>
      <c r="B2526" s="343" t="s">
        <v>2141</v>
      </c>
      <c r="C2526" s="227" t="s">
        <v>462</v>
      </c>
      <c r="D2526" s="313" t="s">
        <v>463</v>
      </c>
      <c r="E2526" s="144" t="s">
        <v>4728</v>
      </c>
      <c r="F2526" s="151">
        <v>32200</v>
      </c>
      <c r="G2526" s="151">
        <f t="shared" si="244"/>
        <v>96600</v>
      </c>
    </row>
    <row r="2527" spans="1:7" s="177" customFormat="1" ht="48.75" customHeight="1" x14ac:dyDescent="0.25">
      <c r="A2527" s="149">
        <f t="shared" si="245"/>
        <v>2239</v>
      </c>
      <c r="B2527" s="343" t="s">
        <v>2901</v>
      </c>
      <c r="C2527" s="149">
        <v>8019</v>
      </c>
      <c r="D2527" s="143" t="s">
        <v>2902</v>
      </c>
      <c r="E2527" s="144" t="s">
        <v>4728</v>
      </c>
      <c r="F2527" s="151">
        <v>33600</v>
      </c>
      <c r="G2527" s="151">
        <f t="shared" si="244"/>
        <v>100800</v>
      </c>
    </row>
    <row r="2528" spans="1:7" s="177" customFormat="1" x14ac:dyDescent="0.25">
      <c r="A2528" s="149">
        <f t="shared" si="245"/>
        <v>2240</v>
      </c>
      <c r="B2528" s="341" t="s">
        <v>706</v>
      </c>
      <c r="C2528" s="149">
        <v>8004</v>
      </c>
      <c r="D2528" s="148" t="s">
        <v>2130</v>
      </c>
      <c r="E2528" s="144" t="s">
        <v>4728</v>
      </c>
      <c r="F2528" s="151">
        <v>40000</v>
      </c>
      <c r="G2528" s="151">
        <f t="shared" si="244"/>
        <v>120000</v>
      </c>
    </row>
    <row r="2529" spans="1:7" s="177" customFormat="1" x14ac:dyDescent="0.25">
      <c r="A2529" s="149">
        <f t="shared" si="245"/>
        <v>2241</v>
      </c>
      <c r="B2529" s="341" t="s">
        <v>5437</v>
      </c>
      <c r="C2529" s="149">
        <v>9091</v>
      </c>
      <c r="D2529" s="148" t="s">
        <v>5636</v>
      </c>
      <c r="E2529" s="144"/>
      <c r="F2529" s="151">
        <v>25000</v>
      </c>
      <c r="G2529" s="151">
        <f t="shared" si="244"/>
        <v>75000</v>
      </c>
    </row>
    <row r="2530" spans="1:7" s="177" customFormat="1" x14ac:dyDescent="0.25">
      <c r="A2530" s="149">
        <f t="shared" si="245"/>
        <v>2242</v>
      </c>
      <c r="B2530" s="168" t="s">
        <v>5661</v>
      </c>
      <c r="C2530" s="329">
        <v>8919</v>
      </c>
      <c r="D2530" s="168" t="s">
        <v>5637</v>
      </c>
      <c r="E2530" s="330" t="s">
        <v>4728</v>
      </c>
      <c r="F2530" s="151">
        <v>15000</v>
      </c>
      <c r="G2530" s="318">
        <f t="shared" si="244"/>
        <v>45000</v>
      </c>
    </row>
    <row r="2531" spans="1:7" s="177" customFormat="1" x14ac:dyDescent="0.25">
      <c r="A2531" s="149">
        <f t="shared" si="245"/>
        <v>2243</v>
      </c>
      <c r="B2531" s="349" t="s">
        <v>5442</v>
      </c>
      <c r="C2531" s="149">
        <v>9092</v>
      </c>
      <c r="D2531" s="143" t="s">
        <v>5438</v>
      </c>
      <c r="E2531" s="144"/>
      <c r="F2531" s="151">
        <v>35000</v>
      </c>
      <c r="G2531" s="318">
        <f t="shared" si="244"/>
        <v>105000</v>
      </c>
    </row>
    <row r="2532" spans="1:7" s="177" customFormat="1" x14ac:dyDescent="0.25">
      <c r="A2532" s="149">
        <f t="shared" si="245"/>
        <v>2244</v>
      </c>
      <c r="B2532" s="349" t="s">
        <v>5443</v>
      </c>
      <c r="C2532" s="149">
        <v>9093</v>
      </c>
      <c r="D2532" s="143" t="s">
        <v>5439</v>
      </c>
      <c r="E2532" s="144"/>
      <c r="F2532" s="151">
        <v>35000</v>
      </c>
      <c r="G2532" s="318">
        <f t="shared" si="244"/>
        <v>105000</v>
      </c>
    </row>
    <row r="2533" spans="1:7" s="177" customFormat="1" x14ac:dyDescent="0.25">
      <c r="A2533" s="149">
        <f t="shared" si="245"/>
        <v>2245</v>
      </c>
      <c r="B2533" s="349" t="s">
        <v>5444</v>
      </c>
      <c r="C2533" s="149">
        <v>9094</v>
      </c>
      <c r="D2533" s="143" t="s">
        <v>5440</v>
      </c>
      <c r="E2533" s="144"/>
      <c r="F2533" s="151">
        <v>35000</v>
      </c>
      <c r="G2533" s="318">
        <f t="shared" si="244"/>
        <v>105000</v>
      </c>
    </row>
    <row r="2534" spans="1:7" s="177" customFormat="1" x14ac:dyDescent="0.25">
      <c r="A2534" s="149">
        <f t="shared" si="245"/>
        <v>2246</v>
      </c>
      <c r="B2534" s="349" t="s">
        <v>5445</v>
      </c>
      <c r="C2534" s="149">
        <v>9095</v>
      </c>
      <c r="D2534" s="143" t="s">
        <v>5441</v>
      </c>
      <c r="E2534" s="144"/>
      <c r="F2534" s="151">
        <v>35000</v>
      </c>
      <c r="G2534" s="318">
        <f t="shared" si="244"/>
        <v>105000</v>
      </c>
    </row>
    <row r="2535" spans="1:7" s="177" customFormat="1" x14ac:dyDescent="0.25">
      <c r="A2535" s="149">
        <f t="shared" si="245"/>
        <v>2247</v>
      </c>
      <c r="B2535" s="343" t="s">
        <v>2159</v>
      </c>
      <c r="C2535" s="227" t="s">
        <v>474</v>
      </c>
      <c r="D2535" s="313" t="s">
        <v>475</v>
      </c>
      <c r="E2535" s="144" t="s">
        <v>4728</v>
      </c>
      <c r="F2535" s="151">
        <v>47000</v>
      </c>
      <c r="G2535" s="151">
        <f t="shared" si="244"/>
        <v>141000</v>
      </c>
    </row>
    <row r="2536" spans="1:7" s="177" customFormat="1" x14ac:dyDescent="0.25">
      <c r="A2536" s="149">
        <f t="shared" si="245"/>
        <v>2248</v>
      </c>
      <c r="B2536" s="343" t="s">
        <v>2773</v>
      </c>
      <c r="C2536" s="149">
        <v>8018</v>
      </c>
      <c r="D2536" s="143" t="s">
        <v>2774</v>
      </c>
      <c r="E2536" s="144" t="s">
        <v>4728</v>
      </c>
      <c r="F2536" s="151">
        <v>32200</v>
      </c>
      <c r="G2536" s="151">
        <f t="shared" si="244"/>
        <v>96600</v>
      </c>
    </row>
    <row r="2537" spans="1:7" s="177" customFormat="1" x14ac:dyDescent="0.25">
      <c r="A2537" s="149">
        <f t="shared" si="245"/>
        <v>2249</v>
      </c>
      <c r="B2537" s="343" t="s">
        <v>2113</v>
      </c>
      <c r="C2537" s="227" t="s">
        <v>716</v>
      </c>
      <c r="D2537" s="143" t="s">
        <v>2112</v>
      </c>
      <c r="E2537" s="144" t="s">
        <v>4728</v>
      </c>
      <c r="F2537" s="151">
        <v>25000</v>
      </c>
      <c r="G2537" s="151">
        <f t="shared" si="244"/>
        <v>75000</v>
      </c>
    </row>
    <row r="2538" spans="1:7" s="177" customFormat="1" ht="30" x14ac:dyDescent="0.25">
      <c r="A2538" s="149">
        <f t="shared" si="245"/>
        <v>2250</v>
      </c>
      <c r="B2538" s="341" t="s">
        <v>2062</v>
      </c>
      <c r="C2538" s="227" t="s">
        <v>559</v>
      </c>
      <c r="D2538" s="143" t="s">
        <v>2061</v>
      </c>
      <c r="E2538" s="144" t="s">
        <v>4728</v>
      </c>
      <c r="F2538" s="151">
        <v>32200</v>
      </c>
      <c r="G2538" s="151">
        <f t="shared" si="244"/>
        <v>96600</v>
      </c>
    </row>
    <row r="2539" spans="1:7" s="177" customFormat="1" x14ac:dyDescent="0.25">
      <c r="A2539" s="149">
        <f t="shared" si="245"/>
        <v>2251</v>
      </c>
      <c r="B2539" s="341" t="s">
        <v>2127</v>
      </c>
      <c r="C2539" s="149">
        <v>8016</v>
      </c>
      <c r="D2539" s="143" t="s">
        <v>5113</v>
      </c>
      <c r="E2539" s="144" t="s">
        <v>4728</v>
      </c>
      <c r="F2539" s="151">
        <v>28000</v>
      </c>
      <c r="G2539" s="151">
        <f t="shared" si="244"/>
        <v>84000</v>
      </c>
    </row>
    <row r="2540" spans="1:7" s="177" customFormat="1" x14ac:dyDescent="0.25">
      <c r="A2540" s="149">
        <f t="shared" si="245"/>
        <v>2252</v>
      </c>
      <c r="B2540" s="341" t="s">
        <v>5447</v>
      </c>
      <c r="C2540" s="149">
        <v>9072</v>
      </c>
      <c r="D2540" s="143" t="s">
        <v>5446</v>
      </c>
      <c r="E2540" s="144"/>
      <c r="F2540" s="151">
        <v>40000</v>
      </c>
      <c r="G2540" s="151">
        <f t="shared" si="244"/>
        <v>120000</v>
      </c>
    </row>
    <row r="2541" spans="1:7" s="177" customFormat="1" x14ac:dyDescent="0.25">
      <c r="A2541" s="149">
        <f t="shared" si="245"/>
        <v>2253</v>
      </c>
      <c r="B2541" s="341" t="s">
        <v>5565</v>
      </c>
      <c r="C2541" s="149">
        <v>9073</v>
      </c>
      <c r="D2541" s="143" t="s">
        <v>5566</v>
      </c>
      <c r="E2541" s="144"/>
      <c r="F2541" s="151">
        <v>40000</v>
      </c>
      <c r="G2541" s="151">
        <f t="shared" si="244"/>
        <v>120000</v>
      </c>
    </row>
    <row r="2542" spans="1:7" s="177" customFormat="1" ht="45" x14ac:dyDescent="0.25">
      <c r="A2542" s="149">
        <f t="shared" si="245"/>
        <v>2254</v>
      </c>
      <c r="B2542" s="343" t="s">
        <v>3370</v>
      </c>
      <c r="C2542" s="149">
        <v>8013</v>
      </c>
      <c r="D2542" s="167" t="s">
        <v>2903</v>
      </c>
      <c r="E2542" s="144" t="s">
        <v>4728</v>
      </c>
      <c r="F2542" s="151">
        <v>40000</v>
      </c>
      <c r="G2542" s="151">
        <f t="shared" si="244"/>
        <v>120000</v>
      </c>
    </row>
    <row r="2543" spans="1:7" s="177" customFormat="1" x14ac:dyDescent="0.25">
      <c r="A2543" s="149">
        <f t="shared" si="245"/>
        <v>2255</v>
      </c>
      <c r="B2543" s="343" t="s">
        <v>2145</v>
      </c>
      <c r="C2543" s="149">
        <v>8012</v>
      </c>
      <c r="D2543" s="143" t="s">
        <v>2146</v>
      </c>
      <c r="E2543" s="144" t="s">
        <v>4728</v>
      </c>
      <c r="F2543" s="151">
        <v>40000</v>
      </c>
      <c r="G2543" s="151">
        <f t="shared" si="244"/>
        <v>120000</v>
      </c>
    </row>
    <row r="2544" spans="1:7" s="177" customFormat="1" x14ac:dyDescent="0.25">
      <c r="A2544" s="149">
        <f t="shared" si="245"/>
        <v>2256</v>
      </c>
      <c r="B2544" s="343" t="s">
        <v>5567</v>
      </c>
      <c r="C2544" s="149">
        <v>9074</v>
      </c>
      <c r="D2544" s="143" t="s">
        <v>5568</v>
      </c>
      <c r="E2544" s="144"/>
      <c r="F2544" s="151">
        <v>40000</v>
      </c>
      <c r="G2544" s="151">
        <f t="shared" si="244"/>
        <v>120000</v>
      </c>
    </row>
    <row r="2545" spans="1:7" s="177" customFormat="1" x14ac:dyDescent="0.25">
      <c r="A2545" s="149">
        <f t="shared" si="245"/>
        <v>2257</v>
      </c>
      <c r="B2545" s="343" t="s">
        <v>710</v>
      </c>
      <c r="C2545" s="149">
        <v>8017</v>
      </c>
      <c r="D2545" s="143" t="s">
        <v>2147</v>
      </c>
      <c r="E2545" s="144" t="s">
        <v>4728</v>
      </c>
      <c r="F2545" s="151">
        <v>45000</v>
      </c>
      <c r="G2545" s="151">
        <f t="shared" si="244"/>
        <v>135000</v>
      </c>
    </row>
    <row r="2546" spans="1:7" s="177" customFormat="1" x14ac:dyDescent="0.25">
      <c r="A2546" s="149">
        <f t="shared" si="245"/>
        <v>2258</v>
      </c>
      <c r="B2546" s="343" t="s">
        <v>709</v>
      </c>
      <c r="C2546" s="149">
        <v>9075</v>
      </c>
      <c r="D2546" s="143" t="s">
        <v>2148</v>
      </c>
      <c r="E2546" s="144"/>
      <c r="F2546" s="151">
        <v>35000</v>
      </c>
      <c r="G2546" s="151">
        <f t="shared" si="244"/>
        <v>105000</v>
      </c>
    </row>
    <row r="2547" spans="1:7" s="177" customFormat="1" x14ac:dyDescent="0.25">
      <c r="A2547" s="149">
        <f t="shared" si="245"/>
        <v>2259</v>
      </c>
      <c r="B2547" s="343" t="s">
        <v>708</v>
      </c>
      <c r="C2547" s="149">
        <v>8009</v>
      </c>
      <c r="D2547" s="143" t="s">
        <v>2149</v>
      </c>
      <c r="E2547" s="144" t="s">
        <v>4728</v>
      </c>
      <c r="F2547" s="151">
        <v>45000</v>
      </c>
      <c r="G2547" s="151">
        <f t="shared" si="244"/>
        <v>135000</v>
      </c>
    </row>
    <row r="2548" spans="1:7" s="177" customFormat="1" x14ac:dyDescent="0.25">
      <c r="A2548" s="149">
        <f t="shared" si="245"/>
        <v>2260</v>
      </c>
      <c r="B2548" s="343" t="s">
        <v>2150</v>
      </c>
      <c r="C2548" s="149">
        <v>8010</v>
      </c>
      <c r="D2548" s="143" t="s">
        <v>2151</v>
      </c>
      <c r="E2548" s="144" t="s">
        <v>4728</v>
      </c>
      <c r="F2548" s="151">
        <v>45000</v>
      </c>
      <c r="G2548" s="151">
        <f t="shared" si="244"/>
        <v>135000</v>
      </c>
    </row>
    <row r="2549" spans="1:7" s="177" customFormat="1" x14ac:dyDescent="0.25">
      <c r="A2549" s="149">
        <f t="shared" si="245"/>
        <v>2261</v>
      </c>
      <c r="B2549" s="343" t="s">
        <v>5569</v>
      </c>
      <c r="C2549" s="149">
        <v>9076</v>
      </c>
      <c r="D2549" s="143" t="s">
        <v>5570</v>
      </c>
      <c r="E2549" s="144"/>
      <c r="F2549" s="151">
        <v>45000</v>
      </c>
      <c r="G2549" s="151">
        <f t="shared" si="244"/>
        <v>135000</v>
      </c>
    </row>
    <row r="2550" spans="1:7" s="177" customFormat="1" x14ac:dyDescent="0.25">
      <c r="A2550" s="149">
        <f t="shared" si="245"/>
        <v>2262</v>
      </c>
      <c r="B2550" s="343" t="s">
        <v>2775</v>
      </c>
      <c r="C2550" s="149">
        <v>8014</v>
      </c>
      <c r="D2550" s="167" t="s">
        <v>2776</v>
      </c>
      <c r="E2550" s="144" t="s">
        <v>4728</v>
      </c>
      <c r="F2550" s="151">
        <v>45000</v>
      </c>
      <c r="G2550" s="151">
        <f t="shared" si="244"/>
        <v>135000</v>
      </c>
    </row>
    <row r="2551" spans="1:7" s="177" customFormat="1" x14ac:dyDescent="0.25">
      <c r="A2551" s="149">
        <f t="shared" si="245"/>
        <v>2263</v>
      </c>
      <c r="B2551" s="343" t="s">
        <v>5563</v>
      </c>
      <c r="C2551" s="149">
        <v>9077</v>
      </c>
      <c r="D2551" s="167" t="s">
        <v>5564</v>
      </c>
      <c r="E2551" s="144" t="s">
        <v>4728</v>
      </c>
      <c r="F2551" s="151">
        <v>45000</v>
      </c>
      <c r="G2551" s="151">
        <f t="shared" si="244"/>
        <v>135000</v>
      </c>
    </row>
    <row r="2552" spans="1:7" s="177" customFormat="1" x14ac:dyDescent="0.25">
      <c r="A2552" s="149">
        <f t="shared" si="245"/>
        <v>2264</v>
      </c>
      <c r="B2552" s="343" t="s">
        <v>2138</v>
      </c>
      <c r="C2552" s="227" t="s">
        <v>464</v>
      </c>
      <c r="D2552" s="143" t="s">
        <v>465</v>
      </c>
      <c r="E2552" s="144" t="s">
        <v>4728</v>
      </c>
      <c r="F2552" s="151">
        <v>37000</v>
      </c>
      <c r="G2552" s="151">
        <f t="shared" si="244"/>
        <v>111000</v>
      </c>
    </row>
    <row r="2553" spans="1:7" s="177" customFormat="1" ht="45" x14ac:dyDescent="0.25">
      <c r="A2553" s="149">
        <f t="shared" si="245"/>
        <v>2265</v>
      </c>
      <c r="B2553" s="341" t="s">
        <v>707</v>
      </c>
      <c r="C2553" s="149">
        <v>8005</v>
      </c>
      <c r="D2553" s="143" t="s">
        <v>2152</v>
      </c>
      <c r="E2553" s="144" t="s">
        <v>4728</v>
      </c>
      <c r="F2553" s="151">
        <v>37000</v>
      </c>
      <c r="G2553" s="151">
        <f t="shared" si="244"/>
        <v>111000</v>
      </c>
    </row>
    <row r="2554" spans="1:7" s="177" customFormat="1" ht="30" x14ac:dyDescent="0.25">
      <c r="A2554" s="149">
        <f t="shared" si="245"/>
        <v>2266</v>
      </c>
      <c r="B2554" s="341" t="s">
        <v>3371</v>
      </c>
      <c r="C2554" s="149">
        <v>8032</v>
      </c>
      <c r="D2554" s="143" t="s">
        <v>2904</v>
      </c>
      <c r="E2554" s="144" t="s">
        <v>4728</v>
      </c>
      <c r="F2554" s="151">
        <v>44000</v>
      </c>
      <c r="G2554" s="151">
        <f t="shared" si="244"/>
        <v>132000</v>
      </c>
    </row>
    <row r="2555" spans="1:7" s="177" customFormat="1" ht="45" x14ac:dyDescent="0.25">
      <c r="A2555" s="149">
        <f t="shared" si="245"/>
        <v>2267</v>
      </c>
      <c r="B2555" s="341" t="s">
        <v>2890</v>
      </c>
      <c r="C2555" s="227" t="s">
        <v>451</v>
      </c>
      <c r="D2555" s="143" t="s">
        <v>2891</v>
      </c>
      <c r="E2555" s="144" t="s">
        <v>4728</v>
      </c>
      <c r="F2555" s="151">
        <v>15000</v>
      </c>
      <c r="G2555" s="151">
        <f t="shared" si="244"/>
        <v>45000</v>
      </c>
    </row>
    <row r="2556" spans="1:7" s="177" customFormat="1" x14ac:dyDescent="0.25">
      <c r="A2556" s="149">
        <f t="shared" si="245"/>
        <v>2268</v>
      </c>
      <c r="B2556" s="343" t="s">
        <v>2139</v>
      </c>
      <c r="C2556" s="227" t="s">
        <v>466</v>
      </c>
      <c r="D2556" s="143" t="s">
        <v>467</v>
      </c>
      <c r="E2556" s="144" t="s">
        <v>4728</v>
      </c>
      <c r="F2556" s="151">
        <v>17500</v>
      </c>
      <c r="G2556" s="151">
        <f t="shared" si="244"/>
        <v>52500</v>
      </c>
    </row>
    <row r="2557" spans="1:7" s="177" customFormat="1" x14ac:dyDescent="0.25">
      <c r="A2557" s="149">
        <f t="shared" si="245"/>
        <v>2269</v>
      </c>
      <c r="B2557" s="341" t="s">
        <v>2154</v>
      </c>
      <c r="C2557" s="149">
        <v>8015</v>
      </c>
      <c r="D2557" s="148" t="s">
        <v>2153</v>
      </c>
      <c r="E2557" s="144" t="s">
        <v>4728</v>
      </c>
      <c r="F2557" s="151">
        <v>90000</v>
      </c>
      <c r="G2557" s="151">
        <f t="shared" si="244"/>
        <v>270000</v>
      </c>
    </row>
    <row r="2558" spans="1:7" s="177" customFormat="1" x14ac:dyDescent="0.25">
      <c r="A2558" s="149">
        <f t="shared" si="245"/>
        <v>2270</v>
      </c>
      <c r="B2558" s="343" t="s">
        <v>3592</v>
      </c>
      <c r="C2558" s="227" t="s">
        <v>809</v>
      </c>
      <c r="D2558" s="143" t="s">
        <v>3591</v>
      </c>
      <c r="E2558" s="144" t="s">
        <v>4728</v>
      </c>
      <c r="F2558" s="151">
        <v>64000</v>
      </c>
      <c r="G2558" s="151">
        <f t="shared" si="244"/>
        <v>192000</v>
      </c>
    </row>
    <row r="2559" spans="1:7" s="177" customFormat="1" x14ac:dyDescent="0.25">
      <c r="A2559" s="149">
        <f t="shared" si="245"/>
        <v>2271</v>
      </c>
      <c r="B2559" s="343" t="s">
        <v>5238</v>
      </c>
      <c r="C2559" s="227" t="s">
        <v>5239</v>
      </c>
      <c r="D2559" s="143" t="s">
        <v>5240</v>
      </c>
      <c r="E2559" s="144" t="s">
        <v>4728</v>
      </c>
      <c r="F2559" s="151">
        <v>15000</v>
      </c>
      <c r="G2559" s="151">
        <f t="shared" si="244"/>
        <v>45000</v>
      </c>
    </row>
    <row r="2560" spans="1:7" s="177" customFormat="1" x14ac:dyDescent="0.25">
      <c r="A2560" s="149">
        <f t="shared" si="245"/>
        <v>2272</v>
      </c>
      <c r="B2560" s="341" t="s">
        <v>2129</v>
      </c>
      <c r="C2560" s="149">
        <v>8003</v>
      </c>
      <c r="D2560" s="148" t="s">
        <v>2128</v>
      </c>
      <c r="E2560" s="144" t="s">
        <v>4728</v>
      </c>
      <c r="F2560" s="151">
        <v>28000</v>
      </c>
      <c r="G2560" s="151">
        <f t="shared" si="244"/>
        <v>84000</v>
      </c>
    </row>
    <row r="2561" spans="1:7" s="177" customFormat="1" ht="30" x14ac:dyDescent="0.25">
      <c r="A2561" s="149">
        <f t="shared" si="245"/>
        <v>2273</v>
      </c>
      <c r="B2561" s="341" t="s">
        <v>5449</v>
      </c>
      <c r="C2561" s="149">
        <v>9096</v>
      </c>
      <c r="D2561" s="143" t="s">
        <v>5448</v>
      </c>
      <c r="E2561" s="144"/>
      <c r="F2561" s="151">
        <v>15000</v>
      </c>
      <c r="G2561" s="151">
        <f t="shared" si="244"/>
        <v>45000</v>
      </c>
    </row>
    <row r="2562" spans="1:7" s="177" customFormat="1" x14ac:dyDescent="0.25">
      <c r="A2562" s="149">
        <f t="shared" si="245"/>
        <v>2274</v>
      </c>
      <c r="B2562" s="343" t="s">
        <v>2158</v>
      </c>
      <c r="C2562" s="149">
        <v>8031</v>
      </c>
      <c r="D2562" s="143" t="s">
        <v>2157</v>
      </c>
      <c r="E2562" s="144" t="s">
        <v>4728</v>
      </c>
      <c r="F2562" s="151">
        <v>32200</v>
      </c>
      <c r="G2562" s="151">
        <f t="shared" si="244"/>
        <v>96600</v>
      </c>
    </row>
    <row r="2563" spans="1:7" s="177" customFormat="1" x14ac:dyDescent="0.25">
      <c r="A2563" s="149">
        <f t="shared" si="245"/>
        <v>2275</v>
      </c>
      <c r="B2563" s="341" t="s">
        <v>2144</v>
      </c>
      <c r="C2563" s="227" t="s">
        <v>468</v>
      </c>
      <c r="D2563" s="313" t="s">
        <v>469</v>
      </c>
      <c r="E2563" s="144" t="s">
        <v>4728</v>
      </c>
      <c r="F2563" s="151">
        <v>31000</v>
      </c>
      <c r="G2563" s="151">
        <f t="shared" si="244"/>
        <v>93000</v>
      </c>
    </row>
    <row r="2564" spans="1:7" s="177" customFormat="1" x14ac:dyDescent="0.25">
      <c r="A2564" s="149">
        <f t="shared" si="245"/>
        <v>2276</v>
      </c>
      <c r="B2564" s="341" t="s">
        <v>2122</v>
      </c>
      <c r="C2564" s="227" t="s">
        <v>5662</v>
      </c>
      <c r="D2564" s="313" t="s">
        <v>2123</v>
      </c>
      <c r="E2564" s="144" t="s">
        <v>4728</v>
      </c>
      <c r="F2564" s="151">
        <v>17000</v>
      </c>
      <c r="G2564" s="151">
        <f t="shared" si="244"/>
        <v>51000</v>
      </c>
    </row>
    <row r="2565" spans="1:7" s="177" customFormat="1" x14ac:dyDescent="0.25">
      <c r="A2565" s="149">
        <f t="shared" si="245"/>
        <v>2277</v>
      </c>
      <c r="B2565" s="341" t="s">
        <v>5452</v>
      </c>
      <c r="C2565" s="227" t="s">
        <v>5627</v>
      </c>
      <c r="D2565" s="313" t="s">
        <v>5450</v>
      </c>
      <c r="E2565" s="144" t="s">
        <v>4728</v>
      </c>
      <c r="F2565" s="151">
        <v>30000</v>
      </c>
      <c r="G2565" s="151">
        <f t="shared" si="244"/>
        <v>90000</v>
      </c>
    </row>
    <row r="2566" spans="1:7" s="177" customFormat="1" ht="30" x14ac:dyDescent="0.25">
      <c r="A2566" s="149">
        <f t="shared" si="245"/>
        <v>2278</v>
      </c>
      <c r="B2566" s="341" t="s">
        <v>5453</v>
      </c>
      <c r="C2566" s="227" t="s">
        <v>5628</v>
      </c>
      <c r="D2566" s="313" t="s">
        <v>5451</v>
      </c>
      <c r="E2566" s="144" t="s">
        <v>4728</v>
      </c>
      <c r="F2566" s="151">
        <v>35000</v>
      </c>
      <c r="G2566" s="151">
        <f t="shared" si="244"/>
        <v>105000</v>
      </c>
    </row>
    <row r="2567" spans="1:7" s="177" customFormat="1" x14ac:dyDescent="0.25">
      <c r="A2567" s="149">
        <f t="shared" si="245"/>
        <v>2279</v>
      </c>
      <c r="B2567" s="341" t="s">
        <v>5455</v>
      </c>
      <c r="C2567" s="149">
        <v>8050</v>
      </c>
      <c r="D2567" s="143" t="s">
        <v>5454</v>
      </c>
      <c r="E2567" s="144" t="s">
        <v>4728</v>
      </c>
      <c r="F2567" s="151">
        <v>20100</v>
      </c>
      <c r="G2567" s="151">
        <f t="shared" si="244"/>
        <v>60300</v>
      </c>
    </row>
    <row r="2568" spans="1:7" s="177" customFormat="1" x14ac:dyDescent="0.25">
      <c r="A2568" s="149">
        <f t="shared" si="245"/>
        <v>2280</v>
      </c>
      <c r="B2568" s="355" t="s">
        <v>2777</v>
      </c>
      <c r="C2568" s="227" t="s">
        <v>470</v>
      </c>
      <c r="D2568" s="313" t="s">
        <v>2778</v>
      </c>
      <c r="E2568" s="144" t="s">
        <v>4728</v>
      </c>
      <c r="F2568" s="151">
        <v>32200</v>
      </c>
      <c r="G2568" s="151">
        <f t="shared" si="244"/>
        <v>96600</v>
      </c>
    </row>
    <row r="2569" spans="1:7" s="177" customFormat="1" x14ac:dyDescent="0.25">
      <c r="A2569" s="149">
        <f t="shared" si="245"/>
        <v>2281</v>
      </c>
      <c r="B2569" s="341" t="s">
        <v>2060</v>
      </c>
      <c r="C2569" s="227" t="s">
        <v>476</v>
      </c>
      <c r="D2569" s="148" t="s">
        <v>477</v>
      </c>
      <c r="E2569" s="144" t="s">
        <v>4728</v>
      </c>
      <c r="F2569" s="151">
        <v>31000</v>
      </c>
      <c r="G2569" s="151">
        <f t="shared" si="244"/>
        <v>93000</v>
      </c>
    </row>
    <row r="2570" spans="1:7" s="177" customFormat="1" ht="30" x14ac:dyDescent="0.25">
      <c r="A2570" s="149">
        <f t="shared" si="245"/>
        <v>2282</v>
      </c>
      <c r="B2570" s="343" t="s">
        <v>2064</v>
      </c>
      <c r="C2570" s="227" t="s">
        <v>560</v>
      </c>
      <c r="D2570" s="143" t="s">
        <v>2063</v>
      </c>
      <c r="E2570" s="144" t="s">
        <v>4728</v>
      </c>
      <c r="F2570" s="151">
        <v>90000</v>
      </c>
      <c r="G2570" s="151">
        <f t="shared" si="244"/>
        <v>270000</v>
      </c>
    </row>
    <row r="2571" spans="1:7" s="177" customFormat="1" x14ac:dyDescent="0.25">
      <c r="A2571" s="149">
        <f t="shared" si="245"/>
        <v>2283</v>
      </c>
      <c r="B2571" s="343" t="s">
        <v>2905</v>
      </c>
      <c r="C2571" s="149">
        <v>8053</v>
      </c>
      <c r="D2571" s="148" t="s">
        <v>2906</v>
      </c>
      <c r="E2571" s="144" t="s">
        <v>4728</v>
      </c>
      <c r="F2571" s="151">
        <v>35000</v>
      </c>
      <c r="G2571" s="151">
        <f t="shared" ref="G2571:G2624" si="246">F2571*3</f>
        <v>105000</v>
      </c>
    </row>
    <row r="2572" spans="1:7" s="177" customFormat="1" x14ac:dyDescent="0.25">
      <c r="A2572" s="149">
        <f t="shared" si="245"/>
        <v>2284</v>
      </c>
      <c r="B2572" s="341" t="s">
        <v>2059</v>
      </c>
      <c r="C2572" s="227" t="s">
        <v>478</v>
      </c>
      <c r="D2572" s="148" t="s">
        <v>479</v>
      </c>
      <c r="E2572" s="144" t="s">
        <v>4728</v>
      </c>
      <c r="F2572" s="151">
        <v>31000</v>
      </c>
      <c r="G2572" s="151">
        <f t="shared" si="246"/>
        <v>93000</v>
      </c>
    </row>
    <row r="2573" spans="1:7" s="177" customFormat="1" ht="30" x14ac:dyDescent="0.25">
      <c r="A2573" s="149">
        <f t="shared" ref="A2573:A2586" si="247">A2572+1</f>
        <v>2285</v>
      </c>
      <c r="B2573" s="341" t="s">
        <v>2909</v>
      </c>
      <c r="C2573" s="149">
        <v>8067</v>
      </c>
      <c r="D2573" s="143" t="s">
        <v>2910</v>
      </c>
      <c r="E2573" s="144" t="s">
        <v>4728</v>
      </c>
      <c r="F2573" s="151">
        <v>60000</v>
      </c>
      <c r="G2573" s="151">
        <f t="shared" si="246"/>
        <v>180000</v>
      </c>
    </row>
    <row r="2574" spans="1:7" s="177" customFormat="1" x14ac:dyDescent="0.25">
      <c r="A2574" s="149">
        <f t="shared" si="247"/>
        <v>2286</v>
      </c>
      <c r="B2574" s="341" t="s">
        <v>2779</v>
      </c>
      <c r="C2574" s="149">
        <v>8052</v>
      </c>
      <c r="D2574" s="167" t="s">
        <v>2780</v>
      </c>
      <c r="E2574" s="144" t="s">
        <v>4728</v>
      </c>
      <c r="F2574" s="151">
        <v>35000</v>
      </c>
      <c r="G2574" s="151">
        <f t="shared" si="246"/>
        <v>105000</v>
      </c>
    </row>
    <row r="2575" spans="1:7" s="177" customFormat="1" ht="30" x14ac:dyDescent="0.25">
      <c r="A2575" s="149">
        <f t="shared" si="247"/>
        <v>2287</v>
      </c>
      <c r="B2575" s="341" t="s">
        <v>2907</v>
      </c>
      <c r="C2575" s="149">
        <v>8051</v>
      </c>
      <c r="D2575" s="143" t="s">
        <v>2908</v>
      </c>
      <c r="E2575" s="144" t="s">
        <v>4728</v>
      </c>
      <c r="F2575" s="151">
        <v>35000</v>
      </c>
      <c r="G2575" s="151">
        <f t="shared" si="246"/>
        <v>105000</v>
      </c>
    </row>
    <row r="2576" spans="1:7" s="177" customFormat="1" x14ac:dyDescent="0.25">
      <c r="A2576" s="149">
        <f t="shared" si="247"/>
        <v>2288</v>
      </c>
      <c r="B2576" s="341" t="s">
        <v>2767</v>
      </c>
      <c r="C2576" s="149">
        <v>6444</v>
      </c>
      <c r="D2576" s="143" t="s">
        <v>2768</v>
      </c>
      <c r="E2576" s="144" t="s">
        <v>4728</v>
      </c>
      <c r="F2576" s="151">
        <v>11000</v>
      </c>
      <c r="G2576" s="151">
        <f t="shared" si="246"/>
        <v>33000</v>
      </c>
    </row>
    <row r="2577" spans="1:7" s="177" customFormat="1" x14ac:dyDescent="0.25">
      <c r="A2577" s="149">
        <f t="shared" si="247"/>
        <v>2289</v>
      </c>
      <c r="B2577" s="343" t="s">
        <v>2143</v>
      </c>
      <c r="C2577" s="227" t="s">
        <v>471</v>
      </c>
      <c r="D2577" s="143" t="s">
        <v>472</v>
      </c>
      <c r="E2577" s="144" t="s">
        <v>4728</v>
      </c>
      <c r="F2577" s="151">
        <v>19000</v>
      </c>
      <c r="G2577" s="151">
        <f t="shared" si="246"/>
        <v>57000</v>
      </c>
    </row>
    <row r="2578" spans="1:7" s="177" customFormat="1" x14ac:dyDescent="0.25">
      <c r="A2578" s="149">
        <f t="shared" si="247"/>
        <v>2290</v>
      </c>
      <c r="B2578" s="341" t="s">
        <v>2126</v>
      </c>
      <c r="C2578" s="227" t="s">
        <v>455</v>
      </c>
      <c r="D2578" s="148" t="s">
        <v>456</v>
      </c>
      <c r="E2578" s="144" t="s">
        <v>4728</v>
      </c>
      <c r="F2578" s="151">
        <v>6000</v>
      </c>
      <c r="G2578" s="151">
        <f t="shared" si="246"/>
        <v>18000</v>
      </c>
    </row>
    <row r="2579" spans="1:7" s="177" customFormat="1" x14ac:dyDescent="0.25">
      <c r="A2579" s="149">
        <f t="shared" si="247"/>
        <v>2291</v>
      </c>
      <c r="B2579" s="343" t="s">
        <v>2155</v>
      </c>
      <c r="C2579" s="227" t="s">
        <v>480</v>
      </c>
      <c r="D2579" s="313" t="s">
        <v>481</v>
      </c>
      <c r="E2579" s="144" t="s">
        <v>4728</v>
      </c>
      <c r="F2579" s="151">
        <v>47000</v>
      </c>
      <c r="G2579" s="151">
        <f t="shared" si="246"/>
        <v>141000</v>
      </c>
    </row>
    <row r="2580" spans="1:7" s="177" customFormat="1" x14ac:dyDescent="0.25">
      <c r="A2580" s="149">
        <f t="shared" si="247"/>
        <v>2292</v>
      </c>
      <c r="B2580" s="343" t="s">
        <v>2781</v>
      </c>
      <c r="C2580" s="227" t="s">
        <v>473</v>
      </c>
      <c r="D2580" s="143" t="s">
        <v>2782</v>
      </c>
      <c r="E2580" s="144" t="s">
        <v>4728</v>
      </c>
      <c r="F2580" s="151">
        <v>40000</v>
      </c>
      <c r="G2580" s="151">
        <f t="shared" si="246"/>
        <v>120000</v>
      </c>
    </row>
    <row r="2581" spans="1:7" s="177" customFormat="1" ht="30" x14ac:dyDescent="0.25">
      <c r="A2581" s="149">
        <f t="shared" si="247"/>
        <v>2293</v>
      </c>
      <c r="B2581" s="341" t="s">
        <v>3279</v>
      </c>
      <c r="C2581" s="149">
        <v>8062</v>
      </c>
      <c r="D2581" s="143" t="s">
        <v>5707</v>
      </c>
      <c r="E2581" s="144" t="s">
        <v>4728</v>
      </c>
      <c r="F2581" s="151">
        <v>25000</v>
      </c>
      <c r="G2581" s="151">
        <f>F2581*3</f>
        <v>75000</v>
      </c>
    </row>
    <row r="2582" spans="1:7" s="177" customFormat="1" ht="30" x14ac:dyDescent="0.25">
      <c r="A2582" s="149">
        <f t="shared" si="247"/>
        <v>2294</v>
      </c>
      <c r="B2582" s="343" t="s">
        <v>2898</v>
      </c>
      <c r="C2582" s="149">
        <v>8054</v>
      </c>
      <c r="D2582" s="143" t="s">
        <v>3369</v>
      </c>
      <c r="E2582" s="144" t="s">
        <v>4728</v>
      </c>
      <c r="F2582" s="151">
        <v>35000</v>
      </c>
      <c r="G2582" s="151">
        <f t="shared" si="246"/>
        <v>105000</v>
      </c>
    </row>
    <row r="2583" spans="1:7" s="177" customFormat="1" ht="30" x14ac:dyDescent="0.25">
      <c r="A2583" s="149">
        <f t="shared" si="247"/>
        <v>2295</v>
      </c>
      <c r="B2583" s="343" t="s">
        <v>2899</v>
      </c>
      <c r="C2583" s="149">
        <v>8055</v>
      </c>
      <c r="D2583" s="143" t="s">
        <v>2900</v>
      </c>
      <c r="E2583" s="144" t="s">
        <v>4728</v>
      </c>
      <c r="F2583" s="151">
        <v>35000</v>
      </c>
      <c r="G2583" s="151">
        <f t="shared" si="246"/>
        <v>105000</v>
      </c>
    </row>
    <row r="2584" spans="1:7" s="177" customFormat="1" x14ac:dyDescent="0.25">
      <c r="A2584" s="149">
        <f t="shared" si="247"/>
        <v>2296</v>
      </c>
      <c r="B2584" s="343" t="s">
        <v>2132</v>
      </c>
      <c r="C2584" s="227" t="s">
        <v>452</v>
      </c>
      <c r="D2584" s="313" t="s">
        <v>5708</v>
      </c>
      <c r="E2584" s="144" t="s">
        <v>4728</v>
      </c>
      <c r="F2584" s="151">
        <v>45000</v>
      </c>
      <c r="G2584" s="151">
        <f t="shared" si="246"/>
        <v>135000</v>
      </c>
    </row>
    <row r="2585" spans="1:7" s="177" customFormat="1" ht="30" x14ac:dyDescent="0.25">
      <c r="A2585" s="149">
        <f t="shared" si="247"/>
        <v>2297</v>
      </c>
      <c r="B2585" s="341" t="s">
        <v>2892</v>
      </c>
      <c r="C2585" s="149">
        <v>8006</v>
      </c>
      <c r="D2585" s="143" t="s">
        <v>2893</v>
      </c>
      <c r="E2585" s="144" t="s">
        <v>4728</v>
      </c>
      <c r="F2585" s="151">
        <v>8000</v>
      </c>
      <c r="G2585" s="151">
        <f t="shared" si="246"/>
        <v>24000</v>
      </c>
    </row>
    <row r="2586" spans="1:7" s="177" customFormat="1" ht="30" x14ac:dyDescent="0.25">
      <c r="A2586" s="149">
        <f t="shared" si="247"/>
        <v>2298</v>
      </c>
      <c r="B2586" s="343" t="s">
        <v>2894</v>
      </c>
      <c r="C2586" s="149">
        <v>8024</v>
      </c>
      <c r="D2586" s="167" t="s">
        <v>2895</v>
      </c>
      <c r="E2586" s="144" t="s">
        <v>4728</v>
      </c>
      <c r="F2586" s="151">
        <v>15000</v>
      </c>
      <c r="G2586" s="151">
        <f t="shared" si="246"/>
        <v>45000</v>
      </c>
    </row>
    <row r="2587" spans="1:7" s="177" customFormat="1" x14ac:dyDescent="0.25">
      <c r="A2587" s="149"/>
      <c r="B2587" s="355"/>
      <c r="C2587" s="227"/>
      <c r="D2587" s="331" t="s">
        <v>4730</v>
      </c>
      <c r="E2587" s="309"/>
      <c r="F2587" s="151"/>
      <c r="G2587" s="151"/>
    </row>
    <row r="2588" spans="1:7" s="177" customFormat="1" ht="30" x14ac:dyDescent="0.25">
      <c r="A2588" s="149">
        <f>A2586+1</f>
        <v>2299</v>
      </c>
      <c r="B2588" s="341" t="s">
        <v>2283</v>
      </c>
      <c r="C2588" s="227" t="s">
        <v>482</v>
      </c>
      <c r="D2588" s="143" t="s">
        <v>2877</v>
      </c>
      <c r="E2588" s="144" t="s">
        <v>4728</v>
      </c>
      <c r="F2588" s="151">
        <v>4940</v>
      </c>
      <c r="G2588" s="151">
        <f t="shared" si="246"/>
        <v>14820</v>
      </c>
    </row>
    <row r="2589" spans="1:7" s="177" customFormat="1" ht="30" x14ac:dyDescent="0.25">
      <c r="A2589" s="149">
        <f>A2588+1</f>
        <v>2300</v>
      </c>
      <c r="B2589" s="341" t="s">
        <v>2284</v>
      </c>
      <c r="C2589" s="227" t="s">
        <v>483</v>
      </c>
      <c r="D2589" s="143" t="s">
        <v>2878</v>
      </c>
      <c r="E2589" s="144" t="s">
        <v>4728</v>
      </c>
      <c r="F2589" s="151">
        <v>910</v>
      </c>
      <c r="G2589" s="151">
        <f t="shared" si="246"/>
        <v>2730</v>
      </c>
    </row>
    <row r="2590" spans="1:7" s="177" customFormat="1" ht="30" x14ac:dyDescent="0.25">
      <c r="A2590" s="149">
        <f t="shared" ref="A2590:A2624" si="248">A2589+1</f>
        <v>2301</v>
      </c>
      <c r="B2590" s="341" t="s">
        <v>2863</v>
      </c>
      <c r="C2590" s="227" t="s">
        <v>618</v>
      </c>
      <c r="D2590" s="143" t="s">
        <v>3372</v>
      </c>
      <c r="E2590" s="144" t="s">
        <v>4728</v>
      </c>
      <c r="F2590" s="151">
        <v>8000</v>
      </c>
      <c r="G2590" s="151">
        <f t="shared" si="246"/>
        <v>24000</v>
      </c>
    </row>
    <row r="2591" spans="1:7" s="177" customFormat="1" x14ac:dyDescent="0.25">
      <c r="A2591" s="149">
        <f t="shared" si="248"/>
        <v>2302</v>
      </c>
      <c r="B2591" s="343" t="s">
        <v>2865</v>
      </c>
      <c r="C2591" s="227" t="s">
        <v>484</v>
      </c>
      <c r="D2591" s="143" t="s">
        <v>597</v>
      </c>
      <c r="E2591" s="144" t="s">
        <v>4728</v>
      </c>
      <c r="F2591" s="151">
        <v>45000</v>
      </c>
      <c r="G2591" s="151">
        <f t="shared" si="246"/>
        <v>135000</v>
      </c>
    </row>
    <row r="2592" spans="1:7" s="177" customFormat="1" x14ac:dyDescent="0.25">
      <c r="A2592" s="149">
        <f t="shared" si="248"/>
        <v>2303</v>
      </c>
      <c r="B2592" s="343" t="s">
        <v>2864</v>
      </c>
      <c r="C2592" s="227" t="s">
        <v>487</v>
      </c>
      <c r="D2592" s="143" t="s">
        <v>598</v>
      </c>
      <c r="E2592" s="144" t="s">
        <v>4728</v>
      </c>
      <c r="F2592" s="151">
        <v>51000</v>
      </c>
      <c r="G2592" s="151">
        <f t="shared" si="246"/>
        <v>153000</v>
      </c>
    </row>
    <row r="2593" spans="1:7" s="177" customFormat="1" x14ac:dyDescent="0.25">
      <c r="A2593" s="149">
        <f t="shared" si="248"/>
        <v>2304</v>
      </c>
      <c r="B2593" s="343" t="s">
        <v>2866</v>
      </c>
      <c r="C2593" s="227" t="s">
        <v>556</v>
      </c>
      <c r="D2593" s="143" t="s">
        <v>596</v>
      </c>
      <c r="E2593" s="144" t="s">
        <v>4728</v>
      </c>
      <c r="F2593" s="151">
        <v>70000</v>
      </c>
      <c r="G2593" s="151">
        <f t="shared" si="246"/>
        <v>210000</v>
      </c>
    </row>
    <row r="2594" spans="1:7" s="177" customFormat="1" ht="45" x14ac:dyDescent="0.25">
      <c r="A2594" s="149">
        <f t="shared" si="248"/>
        <v>2305</v>
      </c>
      <c r="B2594" s="343" t="s">
        <v>5459</v>
      </c>
      <c r="C2594" s="227" t="s">
        <v>5460</v>
      </c>
      <c r="D2594" s="143" t="s">
        <v>5557</v>
      </c>
      <c r="E2594" s="144" t="s">
        <v>4728</v>
      </c>
      <c r="F2594" s="151">
        <v>4000</v>
      </c>
      <c r="G2594" s="151">
        <f t="shared" si="246"/>
        <v>12000</v>
      </c>
    </row>
    <row r="2595" spans="1:7" s="177" customFormat="1" ht="30" x14ac:dyDescent="0.25">
      <c r="A2595" s="149">
        <f t="shared" si="248"/>
        <v>2306</v>
      </c>
      <c r="B2595" s="341" t="s">
        <v>2065</v>
      </c>
      <c r="C2595" s="227" t="s">
        <v>622</v>
      </c>
      <c r="D2595" s="143" t="s">
        <v>2066</v>
      </c>
      <c r="E2595" s="144" t="s">
        <v>4728</v>
      </c>
      <c r="F2595" s="151">
        <v>53600</v>
      </c>
      <c r="G2595" s="151">
        <f t="shared" si="246"/>
        <v>160800</v>
      </c>
    </row>
    <row r="2596" spans="1:7" s="177" customFormat="1" ht="45" x14ac:dyDescent="0.25">
      <c r="A2596" s="149">
        <f t="shared" si="248"/>
        <v>2307</v>
      </c>
      <c r="B2596" s="343" t="s">
        <v>2867</v>
      </c>
      <c r="C2596" s="227" t="s">
        <v>624</v>
      </c>
      <c r="D2596" s="143" t="s">
        <v>3373</v>
      </c>
      <c r="E2596" s="144" t="s">
        <v>4728</v>
      </c>
      <c r="F2596" s="151">
        <v>33500</v>
      </c>
      <c r="G2596" s="151">
        <f t="shared" si="246"/>
        <v>100500</v>
      </c>
    </row>
    <row r="2597" spans="1:7" s="177" customFormat="1" ht="45" x14ac:dyDescent="0.25">
      <c r="A2597" s="149">
        <f t="shared" si="248"/>
        <v>2308</v>
      </c>
      <c r="B2597" s="341" t="s">
        <v>2857</v>
      </c>
      <c r="C2597" s="227" t="s">
        <v>489</v>
      </c>
      <c r="D2597" s="143" t="s">
        <v>2856</v>
      </c>
      <c r="E2597" s="144" t="s">
        <v>4728</v>
      </c>
      <c r="F2597" s="151">
        <v>78000</v>
      </c>
      <c r="G2597" s="151">
        <f t="shared" si="246"/>
        <v>234000</v>
      </c>
    </row>
    <row r="2598" spans="1:7" s="177" customFormat="1" ht="30" x14ac:dyDescent="0.25">
      <c r="A2598" s="149">
        <f t="shared" si="248"/>
        <v>2309</v>
      </c>
      <c r="B2598" s="341" t="s">
        <v>2870</v>
      </c>
      <c r="C2598" s="227" t="s">
        <v>619</v>
      </c>
      <c r="D2598" s="143" t="s">
        <v>2881</v>
      </c>
      <c r="E2598" s="144" t="s">
        <v>4728</v>
      </c>
      <c r="F2598" s="151">
        <v>52000</v>
      </c>
      <c r="G2598" s="151">
        <f t="shared" si="246"/>
        <v>156000</v>
      </c>
    </row>
    <row r="2599" spans="1:7" s="177" customFormat="1" ht="30" x14ac:dyDescent="0.25">
      <c r="A2599" s="149">
        <f t="shared" si="248"/>
        <v>2310</v>
      </c>
      <c r="B2599" s="341" t="s">
        <v>2868</v>
      </c>
      <c r="C2599" s="227" t="s">
        <v>485</v>
      </c>
      <c r="D2599" s="143" t="s">
        <v>2879</v>
      </c>
      <c r="E2599" s="144" t="s">
        <v>4728</v>
      </c>
      <c r="F2599" s="151">
        <v>60000</v>
      </c>
      <c r="G2599" s="151">
        <f t="shared" si="246"/>
        <v>180000</v>
      </c>
    </row>
    <row r="2600" spans="1:7" s="177" customFormat="1" ht="30" x14ac:dyDescent="0.25">
      <c r="A2600" s="149">
        <f t="shared" si="248"/>
        <v>2311</v>
      </c>
      <c r="B2600" s="341" t="s">
        <v>2869</v>
      </c>
      <c r="C2600" s="227" t="s">
        <v>486</v>
      </c>
      <c r="D2600" s="143" t="s">
        <v>2880</v>
      </c>
      <c r="E2600" s="144" t="s">
        <v>4728</v>
      </c>
      <c r="F2600" s="151">
        <v>72000</v>
      </c>
      <c r="G2600" s="151">
        <f t="shared" si="246"/>
        <v>216000</v>
      </c>
    </row>
    <row r="2601" spans="1:7" s="177" customFormat="1" ht="30" x14ac:dyDescent="0.25">
      <c r="A2601" s="149">
        <f t="shared" si="248"/>
        <v>2312</v>
      </c>
      <c r="B2601" s="341" t="s">
        <v>2871</v>
      </c>
      <c r="C2601" s="227" t="s">
        <v>554</v>
      </c>
      <c r="D2601" s="143" t="s">
        <v>2882</v>
      </c>
      <c r="E2601" s="144" t="s">
        <v>4728</v>
      </c>
      <c r="F2601" s="151">
        <v>52000</v>
      </c>
      <c r="G2601" s="151">
        <f t="shared" si="246"/>
        <v>156000</v>
      </c>
    </row>
    <row r="2602" spans="1:7" s="177" customFormat="1" ht="30" x14ac:dyDescent="0.25">
      <c r="A2602" s="149">
        <f t="shared" si="248"/>
        <v>2313</v>
      </c>
      <c r="B2602" s="341" t="s">
        <v>2872</v>
      </c>
      <c r="C2602" s="227" t="s">
        <v>488</v>
      </c>
      <c r="D2602" s="143" t="s">
        <v>2883</v>
      </c>
      <c r="E2602" s="144" t="s">
        <v>4728</v>
      </c>
      <c r="F2602" s="151">
        <v>60000</v>
      </c>
      <c r="G2602" s="151">
        <f t="shared" si="246"/>
        <v>180000</v>
      </c>
    </row>
    <row r="2603" spans="1:7" s="177" customFormat="1" ht="30" x14ac:dyDescent="0.25">
      <c r="A2603" s="149">
        <f t="shared" si="248"/>
        <v>2314</v>
      </c>
      <c r="B2603" s="341" t="s">
        <v>2873</v>
      </c>
      <c r="C2603" s="227" t="s">
        <v>557</v>
      </c>
      <c r="D2603" s="143" t="s">
        <v>2884</v>
      </c>
      <c r="E2603" s="144" t="s">
        <v>4728</v>
      </c>
      <c r="F2603" s="151">
        <v>72000</v>
      </c>
      <c r="G2603" s="151">
        <f t="shared" si="246"/>
        <v>216000</v>
      </c>
    </row>
    <row r="2604" spans="1:7" s="177" customFormat="1" x14ac:dyDescent="0.25">
      <c r="A2604" s="149">
        <f t="shared" si="248"/>
        <v>2315</v>
      </c>
      <c r="B2604" s="341" t="s">
        <v>3389</v>
      </c>
      <c r="C2604" s="227" t="s">
        <v>3407</v>
      </c>
      <c r="D2604" s="143" t="s">
        <v>3397</v>
      </c>
      <c r="E2604" s="144" t="s">
        <v>4728</v>
      </c>
      <c r="F2604" s="151">
        <v>55000</v>
      </c>
      <c r="G2604" s="151">
        <f t="shared" si="246"/>
        <v>165000</v>
      </c>
    </row>
    <row r="2605" spans="1:7" s="177" customFormat="1" x14ac:dyDescent="0.25">
      <c r="A2605" s="149">
        <f t="shared" si="248"/>
        <v>2316</v>
      </c>
      <c r="B2605" s="343" t="s">
        <v>2163</v>
      </c>
      <c r="C2605" s="227" t="s">
        <v>623</v>
      </c>
      <c r="D2605" s="143" t="s">
        <v>594</v>
      </c>
      <c r="E2605" s="144" t="s">
        <v>4728</v>
      </c>
      <c r="F2605" s="151">
        <v>25000</v>
      </c>
      <c r="G2605" s="151">
        <f t="shared" si="246"/>
        <v>75000</v>
      </c>
    </row>
    <row r="2606" spans="1:7" s="177" customFormat="1" x14ac:dyDescent="0.25">
      <c r="A2606" s="149">
        <f t="shared" si="248"/>
        <v>2317</v>
      </c>
      <c r="B2606" s="343" t="s">
        <v>2160</v>
      </c>
      <c r="C2606" s="227" t="s">
        <v>629</v>
      </c>
      <c r="D2606" s="143" t="s">
        <v>599</v>
      </c>
      <c r="E2606" s="144" t="s">
        <v>4728</v>
      </c>
      <c r="F2606" s="151">
        <v>45000</v>
      </c>
      <c r="G2606" s="151">
        <f t="shared" si="246"/>
        <v>135000</v>
      </c>
    </row>
    <row r="2607" spans="1:7" s="177" customFormat="1" x14ac:dyDescent="0.25">
      <c r="A2607" s="149">
        <f t="shared" si="248"/>
        <v>2318</v>
      </c>
      <c r="B2607" s="341" t="s">
        <v>4767</v>
      </c>
      <c r="C2607" s="227" t="s">
        <v>625</v>
      </c>
      <c r="D2607" s="143" t="s">
        <v>2885</v>
      </c>
      <c r="E2607" s="144" t="s">
        <v>4728</v>
      </c>
      <c r="F2607" s="151">
        <v>25000</v>
      </c>
      <c r="G2607" s="151">
        <f t="shared" si="246"/>
        <v>75000</v>
      </c>
    </row>
    <row r="2608" spans="1:7" s="177" customFormat="1" x14ac:dyDescent="0.25">
      <c r="A2608" s="149">
        <f t="shared" si="248"/>
        <v>2319</v>
      </c>
      <c r="B2608" s="343" t="s">
        <v>2874</v>
      </c>
      <c r="C2608" s="227" t="s">
        <v>626</v>
      </c>
      <c r="D2608" s="143" t="s">
        <v>2886</v>
      </c>
      <c r="E2608" s="144" t="s">
        <v>4728</v>
      </c>
      <c r="F2608" s="151">
        <v>30000</v>
      </c>
      <c r="G2608" s="151">
        <f t="shared" si="246"/>
        <v>90000</v>
      </c>
    </row>
    <row r="2609" spans="1:7" s="177" customFormat="1" x14ac:dyDescent="0.25">
      <c r="A2609" s="149">
        <f t="shared" si="248"/>
        <v>2320</v>
      </c>
      <c r="B2609" s="341" t="s">
        <v>4768</v>
      </c>
      <c r="C2609" s="227" t="s">
        <v>627</v>
      </c>
      <c r="D2609" s="143" t="s">
        <v>2887</v>
      </c>
      <c r="E2609" s="144" t="s">
        <v>4728</v>
      </c>
      <c r="F2609" s="151">
        <v>45000</v>
      </c>
      <c r="G2609" s="151">
        <f t="shared" si="246"/>
        <v>135000</v>
      </c>
    </row>
    <row r="2610" spans="1:7" s="177" customFormat="1" ht="30" x14ac:dyDescent="0.25">
      <c r="A2610" s="149">
        <f t="shared" si="248"/>
        <v>2321</v>
      </c>
      <c r="B2610" s="341" t="s">
        <v>4769</v>
      </c>
      <c r="C2610" s="227" t="s">
        <v>620</v>
      </c>
      <c r="D2610" s="143" t="s">
        <v>2888</v>
      </c>
      <c r="E2610" s="144" t="s">
        <v>4728</v>
      </c>
      <c r="F2610" s="151">
        <v>45000</v>
      </c>
      <c r="G2610" s="151">
        <f t="shared" si="246"/>
        <v>135000</v>
      </c>
    </row>
    <row r="2611" spans="1:7" s="177" customFormat="1" ht="30" x14ac:dyDescent="0.25">
      <c r="A2611" s="149">
        <f t="shared" si="248"/>
        <v>2322</v>
      </c>
      <c r="B2611" s="341" t="s">
        <v>4770</v>
      </c>
      <c r="C2611" s="227" t="s">
        <v>621</v>
      </c>
      <c r="D2611" s="143" t="s">
        <v>2889</v>
      </c>
      <c r="E2611" s="144" t="s">
        <v>4728</v>
      </c>
      <c r="F2611" s="151">
        <v>50000</v>
      </c>
      <c r="G2611" s="151">
        <f t="shared" si="246"/>
        <v>150000</v>
      </c>
    </row>
    <row r="2612" spans="1:7" s="177" customFormat="1" x14ac:dyDescent="0.25">
      <c r="A2612" s="149">
        <f t="shared" si="248"/>
        <v>2323</v>
      </c>
      <c r="B2612" s="343" t="s">
        <v>2164</v>
      </c>
      <c r="C2612" s="227" t="s">
        <v>617</v>
      </c>
      <c r="D2612" s="143" t="s">
        <v>600</v>
      </c>
      <c r="E2612" s="144" t="s">
        <v>4728</v>
      </c>
      <c r="F2612" s="151">
        <v>13000</v>
      </c>
      <c r="G2612" s="151">
        <f t="shared" si="246"/>
        <v>39000</v>
      </c>
    </row>
    <row r="2613" spans="1:7" s="177" customFormat="1" x14ac:dyDescent="0.25">
      <c r="A2613" s="149">
        <f t="shared" si="248"/>
        <v>2324</v>
      </c>
      <c r="B2613" s="343" t="s">
        <v>2875</v>
      </c>
      <c r="C2613" s="227" t="s">
        <v>555</v>
      </c>
      <c r="D2613" s="143" t="s">
        <v>3374</v>
      </c>
      <c r="E2613" s="144" t="s">
        <v>4728</v>
      </c>
      <c r="F2613" s="151">
        <v>17000</v>
      </c>
      <c r="G2613" s="151">
        <f t="shared" si="246"/>
        <v>51000</v>
      </c>
    </row>
    <row r="2614" spans="1:7" s="177" customFormat="1" x14ac:dyDescent="0.25">
      <c r="A2614" s="149">
        <f t="shared" si="248"/>
        <v>2325</v>
      </c>
      <c r="B2614" s="343" t="s">
        <v>2876</v>
      </c>
      <c r="C2614" s="227" t="s">
        <v>595</v>
      </c>
      <c r="D2614" s="143" t="s">
        <v>3375</v>
      </c>
      <c r="E2614" s="144" t="s">
        <v>4728</v>
      </c>
      <c r="F2614" s="151">
        <v>21500</v>
      </c>
      <c r="G2614" s="151">
        <f t="shared" si="246"/>
        <v>64500</v>
      </c>
    </row>
    <row r="2615" spans="1:7" s="177" customFormat="1" ht="30" x14ac:dyDescent="0.25">
      <c r="A2615" s="149">
        <f t="shared" si="248"/>
        <v>2326</v>
      </c>
      <c r="B2615" s="341" t="s">
        <v>2162</v>
      </c>
      <c r="C2615" s="227" t="s">
        <v>628</v>
      </c>
      <c r="D2615" s="143" t="s">
        <v>2161</v>
      </c>
      <c r="E2615" s="144" t="s">
        <v>4728</v>
      </c>
      <c r="F2615" s="151">
        <v>60300</v>
      </c>
      <c r="G2615" s="151">
        <f t="shared" si="246"/>
        <v>180900</v>
      </c>
    </row>
    <row r="2616" spans="1:7" s="177" customFormat="1" ht="30" x14ac:dyDescent="0.25">
      <c r="A2616" s="149">
        <f t="shared" si="248"/>
        <v>2327</v>
      </c>
      <c r="B2616" s="341" t="s">
        <v>2858</v>
      </c>
      <c r="C2616" s="227" t="s">
        <v>4777</v>
      </c>
      <c r="D2616" s="143" t="s">
        <v>2859</v>
      </c>
      <c r="E2616" s="144" t="s">
        <v>4728</v>
      </c>
      <c r="F2616" s="151">
        <v>67000</v>
      </c>
      <c r="G2616" s="151">
        <f t="shared" si="246"/>
        <v>201000</v>
      </c>
    </row>
    <row r="2617" spans="1:7" s="177" customFormat="1" ht="30" x14ac:dyDescent="0.25">
      <c r="A2617" s="149">
        <f t="shared" si="248"/>
        <v>2328</v>
      </c>
      <c r="B2617" s="341" t="s">
        <v>3391</v>
      </c>
      <c r="C2617" s="227" t="s">
        <v>3408</v>
      </c>
      <c r="D2617" s="143" t="s">
        <v>3390</v>
      </c>
      <c r="E2617" s="144" t="s">
        <v>4728</v>
      </c>
      <c r="F2617" s="151">
        <v>67000</v>
      </c>
      <c r="G2617" s="151">
        <f t="shared" si="246"/>
        <v>201000</v>
      </c>
    </row>
    <row r="2618" spans="1:7" s="177" customFormat="1" ht="30" x14ac:dyDescent="0.25">
      <c r="A2618" s="149">
        <f t="shared" si="248"/>
        <v>2329</v>
      </c>
      <c r="B2618" s="341" t="s">
        <v>3221</v>
      </c>
      <c r="C2618" s="227" t="s">
        <v>3278</v>
      </c>
      <c r="D2618" s="143" t="s">
        <v>3222</v>
      </c>
      <c r="E2618" s="144" t="s">
        <v>4728</v>
      </c>
      <c r="F2618" s="151">
        <v>89000</v>
      </c>
      <c r="G2618" s="151">
        <f t="shared" si="246"/>
        <v>267000</v>
      </c>
    </row>
    <row r="2619" spans="1:7" s="177" customFormat="1" x14ac:dyDescent="0.25">
      <c r="A2619" s="149">
        <f t="shared" si="248"/>
        <v>2330</v>
      </c>
      <c r="B2619" s="343" t="s">
        <v>784</v>
      </c>
      <c r="C2619" s="227" t="s">
        <v>4782</v>
      </c>
      <c r="D2619" s="143" t="s">
        <v>2133</v>
      </c>
      <c r="E2619" s="144" t="s">
        <v>4728</v>
      </c>
      <c r="F2619" s="151">
        <v>60300</v>
      </c>
      <c r="G2619" s="151">
        <f t="shared" si="246"/>
        <v>180900</v>
      </c>
    </row>
    <row r="2620" spans="1:7" s="177" customFormat="1" ht="45" x14ac:dyDescent="0.25">
      <c r="A2620" s="149">
        <f t="shared" si="248"/>
        <v>2331</v>
      </c>
      <c r="B2620" s="341" t="s">
        <v>2861</v>
      </c>
      <c r="C2620" s="149">
        <v>6843</v>
      </c>
      <c r="D2620" s="167" t="s">
        <v>2862</v>
      </c>
      <c r="E2620" s="143" t="s">
        <v>4728</v>
      </c>
      <c r="F2620" s="224">
        <v>95000</v>
      </c>
      <c r="G2620" s="151">
        <f t="shared" si="246"/>
        <v>285000</v>
      </c>
    </row>
    <row r="2621" spans="1:7" s="177" customFormat="1" ht="45" x14ac:dyDescent="0.25">
      <c r="A2621" s="149">
        <f t="shared" si="248"/>
        <v>2332</v>
      </c>
      <c r="B2621" s="341" t="s">
        <v>3376</v>
      </c>
      <c r="C2621" s="149">
        <v>6844</v>
      </c>
      <c r="D2621" s="167" t="s">
        <v>5809</v>
      </c>
      <c r="E2621" s="143" t="s">
        <v>4728</v>
      </c>
      <c r="F2621" s="224">
        <v>115000</v>
      </c>
      <c r="G2621" s="151">
        <f t="shared" si="246"/>
        <v>345000</v>
      </c>
    </row>
    <row r="2622" spans="1:7" s="177" customFormat="1" ht="45" x14ac:dyDescent="0.25">
      <c r="A2622" s="149">
        <f t="shared" si="248"/>
        <v>2333</v>
      </c>
      <c r="B2622" s="341" t="s">
        <v>3377</v>
      </c>
      <c r="C2622" s="149">
        <v>6845</v>
      </c>
      <c r="D2622" s="167" t="s">
        <v>3378</v>
      </c>
      <c r="E2622" s="143" t="s">
        <v>4728</v>
      </c>
      <c r="F2622" s="224">
        <v>154000</v>
      </c>
      <c r="G2622" s="151">
        <f t="shared" si="246"/>
        <v>462000</v>
      </c>
    </row>
    <row r="2623" spans="1:7" s="177" customFormat="1" ht="30" x14ac:dyDescent="0.25">
      <c r="A2623" s="149">
        <f t="shared" si="248"/>
        <v>2334</v>
      </c>
      <c r="B2623" s="341" t="s">
        <v>2691</v>
      </c>
      <c r="C2623" s="227" t="s">
        <v>3277</v>
      </c>
      <c r="D2623" s="143" t="s">
        <v>2860</v>
      </c>
      <c r="E2623" s="144" t="s">
        <v>4728</v>
      </c>
      <c r="F2623" s="151">
        <v>40000</v>
      </c>
      <c r="G2623" s="151">
        <f t="shared" si="246"/>
        <v>120000</v>
      </c>
    </row>
    <row r="2624" spans="1:7" s="177" customFormat="1" ht="45" x14ac:dyDescent="0.25">
      <c r="A2624" s="149">
        <f t="shared" si="248"/>
        <v>2335</v>
      </c>
      <c r="B2624" s="341" t="s">
        <v>4655</v>
      </c>
      <c r="C2624" s="149">
        <v>8295</v>
      </c>
      <c r="D2624" s="143" t="s">
        <v>4656</v>
      </c>
      <c r="E2624" s="144" t="s">
        <v>4728</v>
      </c>
      <c r="F2624" s="151">
        <v>45000</v>
      </c>
      <c r="G2624" s="151">
        <f t="shared" si="246"/>
        <v>135000</v>
      </c>
    </row>
    <row r="2625" spans="1:7" s="177" customFormat="1" x14ac:dyDescent="0.25">
      <c r="A2625" s="149"/>
      <c r="B2625" s="355"/>
      <c r="C2625" s="227"/>
      <c r="D2625" s="309" t="s">
        <v>5647</v>
      </c>
      <c r="E2625" s="309"/>
      <c r="F2625" s="151"/>
      <c r="G2625" s="151"/>
    </row>
    <row r="2626" spans="1:7" s="177" customFormat="1" x14ac:dyDescent="0.25">
      <c r="A2626" s="149">
        <f>A2624+1</f>
        <v>2336</v>
      </c>
      <c r="B2626" s="343" t="s">
        <v>3379</v>
      </c>
      <c r="C2626" s="149">
        <v>6889</v>
      </c>
      <c r="D2626" s="143" t="s">
        <v>3380</v>
      </c>
      <c r="E2626" s="144" t="s">
        <v>4728</v>
      </c>
      <c r="F2626" s="151">
        <v>27000</v>
      </c>
      <c r="G2626" s="151"/>
    </row>
    <row r="2627" spans="1:7" s="177" customFormat="1" x14ac:dyDescent="0.25">
      <c r="A2627" s="149">
        <f>A2626+1</f>
        <v>2337</v>
      </c>
      <c r="B2627" s="343" t="s">
        <v>2169</v>
      </c>
      <c r="C2627" s="149">
        <v>8079</v>
      </c>
      <c r="D2627" s="143" t="s">
        <v>2168</v>
      </c>
      <c r="E2627" s="144" t="s">
        <v>4728</v>
      </c>
      <c r="F2627" s="151">
        <v>18500</v>
      </c>
      <c r="G2627" s="151"/>
    </row>
    <row r="2628" spans="1:7" s="177" customFormat="1" x14ac:dyDescent="0.25">
      <c r="A2628" s="149">
        <f t="shared" ref="A2628:A2689" si="249">A2627+1</f>
        <v>2338</v>
      </c>
      <c r="B2628" s="343" t="s">
        <v>2165</v>
      </c>
      <c r="C2628" s="149">
        <v>6883</v>
      </c>
      <c r="D2628" s="143" t="s">
        <v>1899</v>
      </c>
      <c r="E2628" s="144" t="s">
        <v>4728</v>
      </c>
      <c r="F2628" s="151">
        <v>15000</v>
      </c>
      <c r="G2628" s="151"/>
    </row>
    <row r="2629" spans="1:7" s="177" customFormat="1" x14ac:dyDescent="0.25">
      <c r="A2629" s="149">
        <f t="shared" si="249"/>
        <v>2339</v>
      </c>
      <c r="B2629" s="365" t="s">
        <v>2629</v>
      </c>
      <c r="C2629" s="149">
        <v>6876</v>
      </c>
      <c r="D2629" s="281" t="s">
        <v>1898</v>
      </c>
      <c r="E2629" s="144" t="s">
        <v>4728</v>
      </c>
      <c r="F2629" s="151">
        <v>18500</v>
      </c>
      <c r="G2629" s="151"/>
    </row>
    <row r="2630" spans="1:7" s="177" customFormat="1" x14ac:dyDescent="0.25">
      <c r="A2630" s="149">
        <f t="shared" si="249"/>
        <v>2340</v>
      </c>
      <c r="B2630" s="341" t="s">
        <v>2176</v>
      </c>
      <c r="C2630" s="149">
        <v>6886</v>
      </c>
      <c r="D2630" s="148" t="s">
        <v>2175</v>
      </c>
      <c r="E2630" s="144" t="s">
        <v>4728</v>
      </c>
      <c r="F2630" s="151">
        <v>11000</v>
      </c>
      <c r="G2630" s="151"/>
    </row>
    <row r="2631" spans="1:7" s="177" customFormat="1" x14ac:dyDescent="0.25">
      <c r="A2631" s="149">
        <f t="shared" si="249"/>
        <v>2341</v>
      </c>
      <c r="B2631" s="341" t="s">
        <v>2172</v>
      </c>
      <c r="C2631" s="149">
        <v>8084</v>
      </c>
      <c r="D2631" s="148" t="s">
        <v>745</v>
      </c>
      <c r="E2631" s="144" t="s">
        <v>4728</v>
      </c>
      <c r="F2631" s="151">
        <v>15000</v>
      </c>
      <c r="G2631" s="151"/>
    </row>
    <row r="2632" spans="1:7" s="177" customFormat="1" x14ac:dyDescent="0.25">
      <c r="A2632" s="149">
        <f t="shared" si="249"/>
        <v>2342</v>
      </c>
      <c r="B2632" s="343" t="s">
        <v>2171</v>
      </c>
      <c r="C2632" s="149">
        <v>6892</v>
      </c>
      <c r="D2632" s="143" t="s">
        <v>2170</v>
      </c>
      <c r="E2632" s="144" t="s">
        <v>4728</v>
      </c>
      <c r="F2632" s="151">
        <v>24800</v>
      </c>
      <c r="G2632" s="151"/>
    </row>
    <row r="2633" spans="1:7" s="177" customFormat="1" x14ac:dyDescent="0.25">
      <c r="A2633" s="149">
        <f t="shared" si="249"/>
        <v>2343</v>
      </c>
      <c r="B2633" s="365" t="s">
        <v>1900</v>
      </c>
      <c r="C2633" s="149">
        <v>6880</v>
      </c>
      <c r="D2633" s="148" t="s">
        <v>1901</v>
      </c>
      <c r="E2633" s="144" t="s">
        <v>4728</v>
      </c>
      <c r="F2633" s="151">
        <v>24800</v>
      </c>
      <c r="G2633" s="151"/>
    </row>
    <row r="2634" spans="1:7" s="177" customFormat="1" ht="30" x14ac:dyDescent="0.25">
      <c r="A2634" s="149">
        <f t="shared" si="249"/>
        <v>2344</v>
      </c>
      <c r="B2634" s="343" t="s">
        <v>3393</v>
      </c>
      <c r="C2634" s="149">
        <v>6884</v>
      </c>
      <c r="D2634" s="143" t="s">
        <v>3392</v>
      </c>
      <c r="E2634" s="144" t="s">
        <v>4728</v>
      </c>
      <c r="F2634" s="151">
        <v>22000</v>
      </c>
      <c r="G2634" s="151"/>
    </row>
    <row r="2635" spans="1:7" s="177" customFormat="1" x14ac:dyDescent="0.25">
      <c r="A2635" s="149">
        <f t="shared" si="249"/>
        <v>2345</v>
      </c>
      <c r="B2635" s="365" t="s">
        <v>2634</v>
      </c>
      <c r="C2635" s="149">
        <v>6890</v>
      </c>
      <c r="D2635" s="143" t="s">
        <v>2635</v>
      </c>
      <c r="E2635" s="144" t="s">
        <v>4728</v>
      </c>
      <c r="F2635" s="151">
        <v>13400</v>
      </c>
      <c r="G2635" s="151"/>
    </row>
    <row r="2636" spans="1:7" s="177" customFormat="1" x14ac:dyDescent="0.25">
      <c r="A2636" s="149">
        <f t="shared" si="249"/>
        <v>2346</v>
      </c>
      <c r="B2636" s="343" t="s">
        <v>2630</v>
      </c>
      <c r="C2636" s="149">
        <v>8081</v>
      </c>
      <c r="D2636" s="167" t="s">
        <v>2631</v>
      </c>
      <c r="E2636" s="144" t="s">
        <v>4728</v>
      </c>
      <c r="F2636" s="151">
        <v>13400</v>
      </c>
      <c r="G2636" s="151"/>
    </row>
    <row r="2637" spans="1:7" s="177" customFormat="1" x14ac:dyDescent="0.25">
      <c r="A2637" s="149">
        <f t="shared" si="249"/>
        <v>2347</v>
      </c>
      <c r="B2637" s="343" t="s">
        <v>1812</v>
      </c>
      <c r="C2637" s="149">
        <v>8080</v>
      </c>
      <c r="D2637" s="143" t="s">
        <v>1811</v>
      </c>
      <c r="E2637" s="144" t="s">
        <v>4728</v>
      </c>
      <c r="F2637" s="151">
        <v>22000</v>
      </c>
      <c r="G2637" s="151"/>
    </row>
    <row r="2638" spans="1:7" s="177" customFormat="1" x14ac:dyDescent="0.25">
      <c r="A2638" s="149">
        <f t="shared" si="249"/>
        <v>2348</v>
      </c>
      <c r="B2638" s="341" t="s">
        <v>2174</v>
      </c>
      <c r="C2638" s="149">
        <v>6887</v>
      </c>
      <c r="D2638" s="148" t="s">
        <v>2173</v>
      </c>
      <c r="E2638" s="144" t="s">
        <v>4728</v>
      </c>
      <c r="F2638" s="151">
        <v>12000</v>
      </c>
      <c r="G2638" s="151"/>
    </row>
    <row r="2639" spans="1:7" s="177" customFormat="1" x14ac:dyDescent="0.25">
      <c r="A2639" s="149">
        <f t="shared" si="249"/>
        <v>2349</v>
      </c>
      <c r="B2639" s="343" t="s">
        <v>2637</v>
      </c>
      <c r="C2639" s="149">
        <v>8095</v>
      </c>
      <c r="D2639" s="167" t="s">
        <v>2638</v>
      </c>
      <c r="E2639" s="144" t="s">
        <v>4728</v>
      </c>
      <c r="F2639" s="151">
        <v>40500</v>
      </c>
      <c r="G2639" s="151"/>
    </row>
    <row r="2640" spans="1:7" s="177" customFormat="1" x14ac:dyDescent="0.25">
      <c r="A2640" s="149">
        <f t="shared" si="249"/>
        <v>2350</v>
      </c>
      <c r="B2640" s="365" t="s">
        <v>2628</v>
      </c>
      <c r="C2640" s="149">
        <v>6879</v>
      </c>
      <c r="D2640" s="281" t="s">
        <v>641</v>
      </c>
      <c r="E2640" s="144" t="s">
        <v>4728</v>
      </c>
      <c r="F2640" s="151">
        <v>22000</v>
      </c>
      <c r="G2640" s="151"/>
    </row>
    <row r="2641" spans="1:7" s="177" customFormat="1" x14ac:dyDescent="0.25">
      <c r="A2641" s="149">
        <f t="shared" si="249"/>
        <v>2351</v>
      </c>
      <c r="B2641" s="343" t="s">
        <v>753</v>
      </c>
      <c r="C2641" s="149">
        <v>8086</v>
      </c>
      <c r="D2641" s="148" t="s">
        <v>2186</v>
      </c>
      <c r="E2641" s="144" t="s">
        <v>4728</v>
      </c>
      <c r="F2641" s="151">
        <v>49000</v>
      </c>
      <c r="G2641" s="151"/>
    </row>
    <row r="2642" spans="1:7" s="177" customFormat="1" x14ac:dyDescent="0.25">
      <c r="A2642" s="149">
        <f t="shared" si="249"/>
        <v>2352</v>
      </c>
      <c r="B2642" s="341" t="s">
        <v>762</v>
      </c>
      <c r="C2642" s="149">
        <v>6933</v>
      </c>
      <c r="D2642" s="148" t="s">
        <v>2190</v>
      </c>
      <c r="E2642" s="144" t="s">
        <v>4728</v>
      </c>
      <c r="F2642" s="151">
        <v>58000</v>
      </c>
      <c r="G2642" s="151"/>
    </row>
    <row r="2643" spans="1:7" s="177" customFormat="1" x14ac:dyDescent="0.25">
      <c r="A2643" s="149">
        <f t="shared" si="249"/>
        <v>2353</v>
      </c>
      <c r="B2643" s="341" t="s">
        <v>2192</v>
      </c>
      <c r="C2643" s="149">
        <v>8097</v>
      </c>
      <c r="D2643" s="148" t="s">
        <v>2191</v>
      </c>
      <c r="E2643" s="144" t="s">
        <v>4728</v>
      </c>
      <c r="F2643" s="151">
        <v>64400</v>
      </c>
      <c r="G2643" s="151"/>
    </row>
    <row r="2644" spans="1:7" s="177" customFormat="1" x14ac:dyDescent="0.25">
      <c r="A2644" s="149">
        <f t="shared" si="249"/>
        <v>2354</v>
      </c>
      <c r="B2644" s="341" t="s">
        <v>2183</v>
      </c>
      <c r="C2644" s="149">
        <v>6914</v>
      </c>
      <c r="D2644" s="148" t="s">
        <v>2182</v>
      </c>
      <c r="E2644" s="144" t="s">
        <v>4728</v>
      </c>
      <c r="F2644" s="151">
        <v>45000</v>
      </c>
      <c r="G2644" s="151"/>
    </row>
    <row r="2645" spans="1:7" s="177" customFormat="1" x14ac:dyDescent="0.25">
      <c r="A2645" s="149">
        <f t="shared" si="249"/>
        <v>2355</v>
      </c>
      <c r="B2645" s="343" t="s">
        <v>1798</v>
      </c>
      <c r="C2645" s="149">
        <v>6901</v>
      </c>
      <c r="D2645" s="143" t="s">
        <v>490</v>
      </c>
      <c r="E2645" s="144" t="s">
        <v>4728</v>
      </c>
      <c r="F2645" s="151">
        <v>40500</v>
      </c>
      <c r="G2645" s="151"/>
    </row>
    <row r="2646" spans="1:7" s="177" customFormat="1" x14ac:dyDescent="0.25">
      <c r="A2646" s="149">
        <f t="shared" si="249"/>
        <v>2356</v>
      </c>
      <c r="B2646" s="341" t="s">
        <v>3606</v>
      </c>
      <c r="C2646" s="149">
        <v>6927</v>
      </c>
      <c r="D2646" s="143" t="s">
        <v>3399</v>
      </c>
      <c r="E2646" s="144" t="s">
        <v>4728</v>
      </c>
      <c r="F2646" s="151">
        <v>60000</v>
      </c>
      <c r="G2646" s="151"/>
    </row>
    <row r="2647" spans="1:7" s="177" customFormat="1" ht="30" x14ac:dyDescent="0.25">
      <c r="A2647" s="149">
        <f t="shared" si="249"/>
        <v>2357</v>
      </c>
      <c r="B2647" s="365" t="s">
        <v>646</v>
      </c>
      <c r="C2647" s="149">
        <v>6925</v>
      </c>
      <c r="D2647" s="143" t="s">
        <v>1910</v>
      </c>
      <c r="E2647" s="144" t="s">
        <v>4728</v>
      </c>
      <c r="F2647" s="151">
        <v>60000</v>
      </c>
      <c r="G2647" s="151"/>
    </row>
    <row r="2648" spans="1:7" s="177" customFormat="1" ht="30" x14ac:dyDescent="0.25">
      <c r="A2648" s="149">
        <f t="shared" si="249"/>
        <v>2358</v>
      </c>
      <c r="B2648" s="343" t="s">
        <v>763</v>
      </c>
      <c r="C2648" s="149">
        <v>8098</v>
      </c>
      <c r="D2648" s="167" t="s">
        <v>3607</v>
      </c>
      <c r="E2648" s="144" t="s">
        <v>4728</v>
      </c>
      <c r="F2648" s="151">
        <v>60000</v>
      </c>
      <c r="G2648" s="151"/>
    </row>
    <row r="2649" spans="1:7" s="177" customFormat="1" ht="30" x14ac:dyDescent="0.25">
      <c r="A2649" s="149">
        <f t="shared" si="249"/>
        <v>2359</v>
      </c>
      <c r="B2649" s="343" t="s">
        <v>3398</v>
      </c>
      <c r="C2649" s="149">
        <v>8696</v>
      </c>
      <c r="D2649" s="167" t="s">
        <v>3608</v>
      </c>
      <c r="E2649" s="144" t="s">
        <v>4728</v>
      </c>
      <c r="F2649" s="151">
        <v>60000</v>
      </c>
      <c r="G2649" s="151"/>
    </row>
    <row r="2650" spans="1:7" s="177" customFormat="1" x14ac:dyDescent="0.25">
      <c r="A2650" s="149">
        <f t="shared" si="249"/>
        <v>2360</v>
      </c>
      <c r="B2650" s="343" t="s">
        <v>1799</v>
      </c>
      <c r="C2650" s="149">
        <v>6900</v>
      </c>
      <c r="D2650" s="143" t="s">
        <v>491</v>
      </c>
      <c r="E2650" s="144" t="s">
        <v>4728</v>
      </c>
      <c r="F2650" s="151">
        <v>40500</v>
      </c>
      <c r="G2650" s="151"/>
    </row>
    <row r="2651" spans="1:7" s="177" customFormat="1" ht="18.75" customHeight="1" x14ac:dyDescent="0.25">
      <c r="A2651" s="149">
        <f t="shared" si="249"/>
        <v>2361</v>
      </c>
      <c r="B2651" s="343" t="s">
        <v>767</v>
      </c>
      <c r="C2651" s="149">
        <v>8092</v>
      </c>
      <c r="D2651" s="143" t="s">
        <v>766</v>
      </c>
      <c r="E2651" s="144" t="s">
        <v>4728</v>
      </c>
      <c r="F2651" s="151">
        <v>40500</v>
      </c>
      <c r="G2651" s="151"/>
    </row>
    <row r="2652" spans="1:7" s="177" customFormat="1" x14ac:dyDescent="0.25">
      <c r="A2652" s="149">
        <f t="shared" si="249"/>
        <v>2362</v>
      </c>
      <c r="B2652" s="366" t="s">
        <v>1908</v>
      </c>
      <c r="C2652" s="149">
        <v>6920</v>
      </c>
      <c r="D2652" s="143" t="s">
        <v>1909</v>
      </c>
      <c r="E2652" s="144" t="s">
        <v>4728</v>
      </c>
      <c r="F2652" s="151">
        <v>64300</v>
      </c>
      <c r="G2652" s="151"/>
    </row>
    <row r="2653" spans="1:7" s="177" customFormat="1" x14ac:dyDescent="0.25">
      <c r="A2653" s="149">
        <f t="shared" si="249"/>
        <v>2363</v>
      </c>
      <c r="B2653" s="366" t="s">
        <v>1906</v>
      </c>
      <c r="C2653" s="149">
        <v>6915</v>
      </c>
      <c r="D2653" s="332" t="s">
        <v>643</v>
      </c>
      <c r="E2653" s="144" t="s">
        <v>4728</v>
      </c>
      <c r="F2653" s="151">
        <v>40500</v>
      </c>
      <c r="G2653" s="151"/>
    </row>
    <row r="2654" spans="1:7" s="177" customFormat="1" x14ac:dyDescent="0.25">
      <c r="A2654" s="149">
        <f t="shared" si="249"/>
        <v>2364</v>
      </c>
      <c r="B2654" s="343" t="s">
        <v>769</v>
      </c>
      <c r="C2654" s="149">
        <v>8096</v>
      </c>
      <c r="D2654" s="167" t="s">
        <v>768</v>
      </c>
      <c r="E2654" s="144" t="s">
        <v>4728</v>
      </c>
      <c r="F2654" s="151">
        <v>60000</v>
      </c>
      <c r="G2654" s="151"/>
    </row>
    <row r="2655" spans="1:7" s="177" customFormat="1" x14ac:dyDescent="0.25">
      <c r="A2655" s="149">
        <f t="shared" si="249"/>
        <v>2365</v>
      </c>
      <c r="B2655" s="366" t="s">
        <v>1911</v>
      </c>
      <c r="C2655" s="149">
        <v>6939</v>
      </c>
      <c r="D2655" s="332" t="s">
        <v>647</v>
      </c>
      <c r="E2655" s="144" t="s">
        <v>4728</v>
      </c>
      <c r="F2655" s="151">
        <v>10000</v>
      </c>
      <c r="G2655" s="151"/>
    </row>
    <row r="2656" spans="1:7" s="177" customFormat="1" x14ac:dyDescent="0.25">
      <c r="A2656" s="149">
        <f t="shared" si="249"/>
        <v>2366</v>
      </c>
      <c r="B2656" s="366" t="s">
        <v>2639</v>
      </c>
      <c r="C2656" s="149">
        <v>6917</v>
      </c>
      <c r="D2656" s="148" t="s">
        <v>2640</v>
      </c>
      <c r="E2656" s="144" t="s">
        <v>4728</v>
      </c>
      <c r="F2656" s="151">
        <v>13400</v>
      </c>
      <c r="G2656" s="151"/>
    </row>
    <row r="2657" spans="1:7" s="177" customFormat="1" x14ac:dyDescent="0.25">
      <c r="A2657" s="149">
        <f t="shared" si="249"/>
        <v>2367</v>
      </c>
      <c r="B2657" s="341" t="s">
        <v>755</v>
      </c>
      <c r="C2657" s="149">
        <v>6909</v>
      </c>
      <c r="D2657" s="148" t="s">
        <v>2184</v>
      </c>
      <c r="E2657" s="144" t="s">
        <v>4728</v>
      </c>
      <c r="F2657" s="151">
        <v>45000</v>
      </c>
      <c r="G2657" s="151"/>
    </row>
    <row r="2658" spans="1:7" s="177" customFormat="1" x14ac:dyDescent="0.25">
      <c r="A2658" s="149">
        <f t="shared" si="249"/>
        <v>2368</v>
      </c>
      <c r="B2658" s="365" t="s">
        <v>1905</v>
      </c>
      <c r="C2658" s="149">
        <v>6908</v>
      </c>
      <c r="D2658" s="281" t="s">
        <v>492</v>
      </c>
      <c r="E2658" s="144" t="s">
        <v>4728</v>
      </c>
      <c r="F2658" s="151">
        <v>54300</v>
      </c>
      <c r="G2658" s="151"/>
    </row>
    <row r="2659" spans="1:7" s="177" customFormat="1" x14ac:dyDescent="0.25">
      <c r="A2659" s="149">
        <f t="shared" si="249"/>
        <v>2369</v>
      </c>
      <c r="B2659" s="343" t="s">
        <v>2189</v>
      </c>
      <c r="C2659" s="149">
        <v>8088</v>
      </c>
      <c r="D2659" s="143" t="s">
        <v>2188</v>
      </c>
      <c r="E2659" s="144" t="s">
        <v>4728</v>
      </c>
      <c r="F2659" s="151">
        <v>54300</v>
      </c>
      <c r="G2659" s="151"/>
    </row>
    <row r="2660" spans="1:7" s="177" customFormat="1" ht="30" x14ac:dyDescent="0.25">
      <c r="A2660" s="149">
        <f t="shared" si="249"/>
        <v>2370</v>
      </c>
      <c r="B2660" s="341" t="s">
        <v>2647</v>
      </c>
      <c r="C2660" s="149">
        <v>6932</v>
      </c>
      <c r="D2660" s="143" t="s">
        <v>2648</v>
      </c>
      <c r="E2660" s="144" t="s">
        <v>4728</v>
      </c>
      <c r="F2660" s="151">
        <v>67200</v>
      </c>
      <c r="G2660" s="151"/>
    </row>
    <row r="2661" spans="1:7" s="177" customFormat="1" x14ac:dyDescent="0.25">
      <c r="A2661" s="149">
        <f t="shared" si="249"/>
        <v>2371</v>
      </c>
      <c r="B2661" s="341" t="s">
        <v>765</v>
      </c>
      <c r="C2661" s="149">
        <v>8099</v>
      </c>
      <c r="D2661" s="167" t="s">
        <v>764</v>
      </c>
      <c r="E2661" s="144" t="s">
        <v>4728</v>
      </c>
      <c r="F2661" s="151">
        <v>64300</v>
      </c>
      <c r="G2661" s="151"/>
    </row>
    <row r="2662" spans="1:7" s="177" customFormat="1" x14ac:dyDescent="0.25">
      <c r="A2662" s="149">
        <f t="shared" si="249"/>
        <v>2372</v>
      </c>
      <c r="B2662" s="341" t="s">
        <v>2068</v>
      </c>
      <c r="C2662" s="149">
        <v>6910</v>
      </c>
      <c r="D2662" s="148" t="s">
        <v>2067</v>
      </c>
      <c r="E2662" s="144" t="s">
        <v>4728</v>
      </c>
      <c r="F2662" s="151">
        <v>54300</v>
      </c>
      <c r="G2662" s="151"/>
    </row>
    <row r="2663" spans="1:7" s="177" customFormat="1" x14ac:dyDescent="0.25">
      <c r="A2663" s="149">
        <f t="shared" si="249"/>
        <v>2373</v>
      </c>
      <c r="B2663" s="343" t="s">
        <v>752</v>
      </c>
      <c r="C2663" s="149">
        <v>8090</v>
      </c>
      <c r="D2663" s="143" t="s">
        <v>2079</v>
      </c>
      <c r="E2663" s="144" t="s">
        <v>4728</v>
      </c>
      <c r="F2663" s="151">
        <v>40500</v>
      </c>
      <c r="G2663" s="151"/>
    </row>
    <row r="2664" spans="1:7" s="177" customFormat="1" x14ac:dyDescent="0.25">
      <c r="A2664" s="149">
        <f t="shared" si="249"/>
        <v>2374</v>
      </c>
      <c r="B2664" s="343" t="s">
        <v>1907</v>
      </c>
      <c r="C2664" s="149">
        <v>8085</v>
      </c>
      <c r="D2664" s="167" t="s">
        <v>761</v>
      </c>
      <c r="E2664" s="144" t="s">
        <v>4728</v>
      </c>
      <c r="F2664" s="151">
        <v>40500</v>
      </c>
      <c r="G2664" s="151"/>
    </row>
    <row r="2665" spans="1:7" s="177" customFormat="1" ht="30" x14ac:dyDescent="0.25">
      <c r="A2665" s="149">
        <f t="shared" si="249"/>
        <v>2375</v>
      </c>
      <c r="B2665" s="365" t="s">
        <v>2632</v>
      </c>
      <c r="C2665" s="149">
        <v>6882</v>
      </c>
      <c r="D2665" s="143" t="s">
        <v>2633</v>
      </c>
      <c r="E2665" s="144" t="s">
        <v>4728</v>
      </c>
      <c r="F2665" s="151">
        <v>10000</v>
      </c>
      <c r="G2665" s="151"/>
    </row>
    <row r="2666" spans="1:7" s="177" customFormat="1" x14ac:dyDescent="0.25">
      <c r="A2666" s="149">
        <f t="shared" si="249"/>
        <v>2376</v>
      </c>
      <c r="B2666" s="341" t="s">
        <v>2180</v>
      </c>
      <c r="C2666" s="149">
        <v>8089</v>
      </c>
      <c r="D2666" s="143" t="s">
        <v>751</v>
      </c>
      <c r="E2666" s="144" t="s">
        <v>4728</v>
      </c>
      <c r="F2666" s="151">
        <v>54300</v>
      </c>
      <c r="G2666" s="151"/>
    </row>
    <row r="2667" spans="1:7" s="177" customFormat="1" ht="30" x14ac:dyDescent="0.25">
      <c r="A2667" s="149">
        <f t="shared" si="249"/>
        <v>2377</v>
      </c>
      <c r="B2667" s="365" t="s">
        <v>2649</v>
      </c>
      <c r="C2667" s="149">
        <v>6930</v>
      </c>
      <c r="D2667" s="143" t="s">
        <v>2650</v>
      </c>
      <c r="E2667" s="144" t="s">
        <v>4728</v>
      </c>
      <c r="F2667" s="151">
        <v>35000</v>
      </c>
      <c r="G2667" s="151"/>
    </row>
    <row r="2668" spans="1:7" s="177" customFormat="1" x14ac:dyDescent="0.25">
      <c r="A2668" s="149">
        <f t="shared" si="249"/>
        <v>2378</v>
      </c>
      <c r="B2668" s="341" t="s">
        <v>2181</v>
      </c>
      <c r="C2668" s="149">
        <v>8083</v>
      </c>
      <c r="D2668" s="148" t="s">
        <v>756</v>
      </c>
      <c r="E2668" s="144" t="s">
        <v>4728</v>
      </c>
      <c r="F2668" s="151">
        <v>30000</v>
      </c>
      <c r="G2668" s="151"/>
    </row>
    <row r="2669" spans="1:7" s="177" customFormat="1" x14ac:dyDescent="0.25">
      <c r="A2669" s="149">
        <f t="shared" si="249"/>
        <v>2379</v>
      </c>
      <c r="B2669" s="343" t="s">
        <v>757</v>
      </c>
      <c r="C2669" s="149">
        <v>8082</v>
      </c>
      <c r="D2669" s="167" t="s">
        <v>750</v>
      </c>
      <c r="E2669" s="144" t="s">
        <v>4728</v>
      </c>
      <c r="F2669" s="151">
        <v>6700</v>
      </c>
      <c r="G2669" s="151"/>
    </row>
    <row r="2670" spans="1:7" s="177" customFormat="1" x14ac:dyDescent="0.25">
      <c r="A2670" s="149">
        <f t="shared" si="249"/>
        <v>2380</v>
      </c>
      <c r="B2670" s="343" t="s">
        <v>1997</v>
      </c>
      <c r="C2670" s="149">
        <v>6895</v>
      </c>
      <c r="D2670" s="143" t="s">
        <v>1996</v>
      </c>
      <c r="E2670" s="144" t="s">
        <v>4728</v>
      </c>
      <c r="F2670" s="151">
        <v>40500</v>
      </c>
      <c r="G2670" s="151"/>
    </row>
    <row r="2671" spans="1:7" s="177" customFormat="1" x14ac:dyDescent="0.25">
      <c r="A2671" s="149">
        <f t="shared" si="249"/>
        <v>2381</v>
      </c>
      <c r="B2671" s="343" t="s">
        <v>2641</v>
      </c>
      <c r="C2671" s="149">
        <v>6918</v>
      </c>
      <c r="D2671" s="143" t="s">
        <v>645</v>
      </c>
      <c r="E2671" s="144" t="s">
        <v>4728</v>
      </c>
      <c r="F2671" s="151">
        <v>54300</v>
      </c>
      <c r="G2671" s="151"/>
    </row>
    <row r="2672" spans="1:7" s="177" customFormat="1" x14ac:dyDescent="0.25">
      <c r="A2672" s="149">
        <f t="shared" si="249"/>
        <v>2382</v>
      </c>
      <c r="B2672" s="343" t="s">
        <v>2167</v>
      </c>
      <c r="C2672" s="149">
        <v>6885</v>
      </c>
      <c r="D2672" s="143" t="s">
        <v>2166</v>
      </c>
      <c r="E2672" s="144" t="s">
        <v>4728</v>
      </c>
      <c r="F2672" s="151">
        <v>24800</v>
      </c>
      <c r="G2672" s="151"/>
    </row>
    <row r="2673" spans="1:7" s="177" customFormat="1" ht="30" x14ac:dyDescent="0.25">
      <c r="A2673" s="149">
        <f t="shared" si="249"/>
        <v>2383</v>
      </c>
      <c r="B2673" s="366" t="s">
        <v>2651</v>
      </c>
      <c r="C2673" s="149">
        <v>6943</v>
      </c>
      <c r="D2673" s="143" t="s">
        <v>648</v>
      </c>
      <c r="E2673" s="144" t="s">
        <v>4728</v>
      </c>
      <c r="F2673" s="151">
        <v>52000</v>
      </c>
      <c r="G2673" s="151"/>
    </row>
    <row r="2674" spans="1:7" s="177" customFormat="1" ht="30" x14ac:dyDescent="0.25">
      <c r="A2674" s="149">
        <f t="shared" si="249"/>
        <v>2384</v>
      </c>
      <c r="B2674" s="365" t="s">
        <v>2642</v>
      </c>
      <c r="C2674" s="149">
        <v>6897</v>
      </c>
      <c r="D2674" s="143" t="s">
        <v>2643</v>
      </c>
      <c r="E2674" s="144" t="s">
        <v>4728</v>
      </c>
      <c r="F2674" s="151">
        <v>13400</v>
      </c>
      <c r="G2674" s="151"/>
    </row>
    <row r="2675" spans="1:7" s="177" customFormat="1" x14ac:dyDescent="0.25">
      <c r="A2675" s="149">
        <f t="shared" si="249"/>
        <v>2385</v>
      </c>
      <c r="B2675" s="341" t="s">
        <v>2177</v>
      </c>
      <c r="C2675" s="149">
        <v>8078</v>
      </c>
      <c r="D2675" s="148" t="s">
        <v>61</v>
      </c>
      <c r="E2675" s="144" t="s">
        <v>4728</v>
      </c>
      <c r="F2675" s="151">
        <v>6700</v>
      </c>
      <c r="G2675" s="151"/>
    </row>
    <row r="2676" spans="1:7" s="177" customFormat="1" x14ac:dyDescent="0.25">
      <c r="A2676" s="149">
        <f t="shared" si="249"/>
        <v>2386</v>
      </c>
      <c r="B2676" s="343" t="s">
        <v>2187</v>
      </c>
      <c r="C2676" s="149">
        <v>8087</v>
      </c>
      <c r="D2676" s="143" t="s">
        <v>754</v>
      </c>
      <c r="E2676" s="144" t="s">
        <v>4728</v>
      </c>
      <c r="F2676" s="151">
        <v>40500</v>
      </c>
      <c r="G2676" s="151"/>
    </row>
    <row r="2677" spans="1:7" s="177" customFormat="1" x14ac:dyDescent="0.25">
      <c r="A2677" s="149">
        <f t="shared" si="249"/>
        <v>2387</v>
      </c>
      <c r="B2677" s="341" t="s">
        <v>2179</v>
      </c>
      <c r="C2677" s="149">
        <v>6945</v>
      </c>
      <c r="D2677" s="148" t="s">
        <v>2178</v>
      </c>
      <c r="E2677" s="144" t="s">
        <v>4728</v>
      </c>
      <c r="F2677" s="151">
        <v>13000</v>
      </c>
      <c r="G2677" s="151"/>
    </row>
    <row r="2678" spans="1:7" s="177" customFormat="1" x14ac:dyDescent="0.25">
      <c r="A2678" s="149">
        <f t="shared" si="249"/>
        <v>2388</v>
      </c>
      <c r="B2678" s="343" t="s">
        <v>2644</v>
      </c>
      <c r="C2678" s="149">
        <v>8091</v>
      </c>
      <c r="D2678" s="167" t="s">
        <v>2645</v>
      </c>
      <c r="E2678" s="144" t="s">
        <v>4728</v>
      </c>
      <c r="F2678" s="151">
        <v>40500</v>
      </c>
      <c r="G2678" s="151"/>
    </row>
    <row r="2679" spans="1:7" s="177" customFormat="1" ht="45" x14ac:dyDescent="0.25">
      <c r="A2679" s="149">
        <f t="shared" si="249"/>
        <v>2389</v>
      </c>
      <c r="B2679" s="343" t="s">
        <v>4929</v>
      </c>
      <c r="C2679" s="149">
        <v>8920</v>
      </c>
      <c r="D2679" s="167" t="s">
        <v>4930</v>
      </c>
      <c r="E2679" s="144" t="s">
        <v>4728</v>
      </c>
      <c r="F2679" s="151">
        <v>52000</v>
      </c>
      <c r="G2679" s="318"/>
    </row>
    <row r="2680" spans="1:7" s="177" customFormat="1" x14ac:dyDescent="0.25">
      <c r="A2680" s="149">
        <f t="shared" si="249"/>
        <v>2390</v>
      </c>
      <c r="B2680" s="366" t="s">
        <v>644</v>
      </c>
      <c r="C2680" s="149">
        <v>6916</v>
      </c>
      <c r="D2680" s="148" t="s">
        <v>2185</v>
      </c>
      <c r="E2680" s="144" t="s">
        <v>4728</v>
      </c>
      <c r="F2680" s="151">
        <v>40500</v>
      </c>
      <c r="G2680" s="151"/>
    </row>
    <row r="2681" spans="1:7" s="177" customFormat="1" x14ac:dyDescent="0.25">
      <c r="A2681" s="149">
        <f t="shared" si="249"/>
        <v>2391</v>
      </c>
      <c r="B2681" s="343" t="s">
        <v>1904</v>
      </c>
      <c r="C2681" s="149">
        <v>6907</v>
      </c>
      <c r="D2681" s="143" t="s">
        <v>642</v>
      </c>
      <c r="E2681" s="144" t="s">
        <v>4728</v>
      </c>
      <c r="F2681" s="151">
        <v>40500</v>
      </c>
      <c r="G2681" s="151"/>
    </row>
    <row r="2682" spans="1:7" s="177" customFormat="1" x14ac:dyDescent="0.25">
      <c r="A2682" s="149">
        <f t="shared" si="249"/>
        <v>2392</v>
      </c>
      <c r="B2682" s="341" t="s">
        <v>1902</v>
      </c>
      <c r="C2682" s="149">
        <v>6906</v>
      </c>
      <c r="D2682" s="148" t="s">
        <v>1903</v>
      </c>
      <c r="E2682" s="144" t="s">
        <v>4728</v>
      </c>
      <c r="F2682" s="151">
        <v>34000</v>
      </c>
      <c r="G2682" s="151"/>
    </row>
    <row r="2683" spans="1:7" s="177" customFormat="1" x14ac:dyDescent="0.25">
      <c r="A2683" s="149">
        <f t="shared" si="249"/>
        <v>2393</v>
      </c>
      <c r="B2683" s="343" t="s">
        <v>1913</v>
      </c>
      <c r="C2683" s="149">
        <v>8100</v>
      </c>
      <c r="D2683" s="143" t="s">
        <v>759</v>
      </c>
      <c r="E2683" s="144" t="s">
        <v>4728</v>
      </c>
      <c r="F2683" s="151">
        <v>38000</v>
      </c>
      <c r="G2683" s="151"/>
    </row>
    <row r="2684" spans="1:7" s="177" customFormat="1" x14ac:dyDescent="0.25">
      <c r="A2684" s="149">
        <f t="shared" si="249"/>
        <v>2394</v>
      </c>
      <c r="B2684" s="343" t="s">
        <v>4490</v>
      </c>
      <c r="C2684" s="149">
        <v>8093</v>
      </c>
      <c r="D2684" s="148" t="s">
        <v>2646</v>
      </c>
      <c r="E2684" s="144" t="s">
        <v>4728</v>
      </c>
      <c r="F2684" s="151">
        <v>40500</v>
      </c>
      <c r="G2684" s="151"/>
    </row>
    <row r="2685" spans="1:7" s="177" customFormat="1" x14ac:dyDescent="0.25">
      <c r="A2685" s="149">
        <f t="shared" si="249"/>
        <v>2395</v>
      </c>
      <c r="B2685" s="343" t="s">
        <v>2911</v>
      </c>
      <c r="C2685" s="149">
        <v>6940</v>
      </c>
      <c r="D2685" s="143" t="s">
        <v>1912</v>
      </c>
      <c r="E2685" s="144" t="s">
        <v>4728</v>
      </c>
      <c r="F2685" s="151">
        <v>49000</v>
      </c>
      <c r="G2685" s="151"/>
    </row>
    <row r="2686" spans="1:7" s="177" customFormat="1" x14ac:dyDescent="0.25">
      <c r="A2686" s="149">
        <f t="shared" si="249"/>
        <v>2396</v>
      </c>
      <c r="B2686" s="366" t="s">
        <v>3384</v>
      </c>
      <c r="C2686" s="149">
        <v>6941</v>
      </c>
      <c r="D2686" s="332" t="s">
        <v>3385</v>
      </c>
      <c r="E2686" s="144" t="s">
        <v>4728</v>
      </c>
      <c r="F2686" s="151">
        <v>35000</v>
      </c>
      <c r="G2686" s="151"/>
    </row>
    <row r="2687" spans="1:7" s="177" customFormat="1" x14ac:dyDescent="0.25">
      <c r="A2687" s="149">
        <f t="shared" si="249"/>
        <v>2397</v>
      </c>
      <c r="B2687" s="343" t="s">
        <v>760</v>
      </c>
      <c r="C2687" s="149">
        <v>6926</v>
      </c>
      <c r="D2687" s="143" t="s">
        <v>1800</v>
      </c>
      <c r="E2687" s="144" t="s">
        <v>4728</v>
      </c>
      <c r="F2687" s="151">
        <v>48000</v>
      </c>
      <c r="G2687" s="151"/>
    </row>
    <row r="2688" spans="1:7" s="177" customFormat="1" x14ac:dyDescent="0.25">
      <c r="A2688" s="149">
        <f t="shared" si="249"/>
        <v>2398</v>
      </c>
      <c r="B2688" s="365" t="s">
        <v>758</v>
      </c>
      <c r="C2688" s="149">
        <v>6911</v>
      </c>
      <c r="D2688" s="143" t="s">
        <v>3383</v>
      </c>
      <c r="E2688" s="144" t="s">
        <v>4728</v>
      </c>
      <c r="F2688" s="151">
        <v>54300</v>
      </c>
      <c r="G2688" s="151"/>
    </row>
    <row r="2689" spans="1:7" s="177" customFormat="1" ht="30" x14ac:dyDescent="0.25">
      <c r="A2689" s="149">
        <f t="shared" si="249"/>
        <v>2399</v>
      </c>
      <c r="B2689" s="341" t="s">
        <v>3381</v>
      </c>
      <c r="C2689" s="149">
        <v>6903</v>
      </c>
      <c r="D2689" s="167" t="s">
        <v>3382</v>
      </c>
      <c r="E2689" s="144" t="s">
        <v>4728</v>
      </c>
      <c r="F2689" s="151">
        <v>40500</v>
      </c>
      <c r="G2689" s="151"/>
    </row>
    <row r="2690" spans="1:7" s="177" customFormat="1" ht="28.5" x14ac:dyDescent="0.25">
      <c r="A2690" s="149"/>
      <c r="B2690" s="355" t="s">
        <v>5629</v>
      </c>
      <c r="C2690" s="227"/>
      <c r="D2690" s="309" t="s">
        <v>5648</v>
      </c>
      <c r="E2690" s="309"/>
      <c r="F2690" s="151"/>
      <c r="G2690" s="151"/>
    </row>
    <row r="2691" spans="1:7" s="177" customFormat="1" ht="30" x14ac:dyDescent="0.25">
      <c r="A2691" s="149">
        <f>A2689+1</f>
        <v>2400</v>
      </c>
      <c r="B2691" s="355" t="s">
        <v>3215</v>
      </c>
      <c r="C2691" s="149">
        <v>6958</v>
      </c>
      <c r="D2691" s="313" t="s">
        <v>3216</v>
      </c>
      <c r="E2691" s="144" t="s">
        <v>4728</v>
      </c>
      <c r="F2691" s="151">
        <v>9000</v>
      </c>
      <c r="G2691" s="151"/>
    </row>
    <row r="2692" spans="1:7" s="177" customFormat="1" x14ac:dyDescent="0.25">
      <c r="A2692" s="149">
        <f>A2691+1</f>
        <v>2401</v>
      </c>
      <c r="B2692" s="341" t="s">
        <v>2070</v>
      </c>
      <c r="C2692" s="227" t="s">
        <v>669</v>
      </c>
      <c r="D2692" s="148" t="s">
        <v>2069</v>
      </c>
      <c r="E2692" s="144" t="s">
        <v>4728</v>
      </c>
      <c r="F2692" s="151">
        <v>76000</v>
      </c>
      <c r="G2692" s="151"/>
    </row>
    <row r="2693" spans="1:7" s="177" customFormat="1" x14ac:dyDescent="0.25">
      <c r="A2693" s="149">
        <f t="shared" ref="A2693:A2742" si="250">A2692+1</f>
        <v>2402</v>
      </c>
      <c r="B2693" s="355" t="s">
        <v>3253</v>
      </c>
      <c r="C2693" s="149">
        <v>6997</v>
      </c>
      <c r="D2693" s="313" t="s">
        <v>3254</v>
      </c>
      <c r="E2693" s="144" t="s">
        <v>4728</v>
      </c>
      <c r="F2693" s="151">
        <v>93000</v>
      </c>
      <c r="G2693" s="151"/>
    </row>
    <row r="2694" spans="1:7" s="177" customFormat="1" x14ac:dyDescent="0.25">
      <c r="A2694" s="149">
        <f t="shared" si="250"/>
        <v>2403</v>
      </c>
      <c r="B2694" s="343" t="s">
        <v>3256</v>
      </c>
      <c r="C2694" s="227" t="s">
        <v>679</v>
      </c>
      <c r="D2694" s="143" t="s">
        <v>3255</v>
      </c>
      <c r="E2694" s="144" t="s">
        <v>4728</v>
      </c>
      <c r="F2694" s="151">
        <v>96000</v>
      </c>
      <c r="G2694" s="151"/>
    </row>
    <row r="2695" spans="1:7" s="177" customFormat="1" x14ac:dyDescent="0.25">
      <c r="A2695" s="149">
        <f t="shared" si="250"/>
        <v>2404</v>
      </c>
      <c r="B2695" s="355" t="s">
        <v>3273</v>
      </c>
      <c r="C2695" s="227" t="s">
        <v>692</v>
      </c>
      <c r="D2695" s="313" t="s">
        <v>3274</v>
      </c>
      <c r="E2695" s="144" t="s">
        <v>4728</v>
      </c>
      <c r="F2695" s="151">
        <v>106000</v>
      </c>
      <c r="G2695" s="151"/>
    </row>
    <row r="2696" spans="1:7" s="177" customFormat="1" x14ac:dyDescent="0.25">
      <c r="A2696" s="149">
        <f t="shared" si="250"/>
        <v>2405</v>
      </c>
      <c r="B2696" s="341" t="s">
        <v>3271</v>
      </c>
      <c r="C2696" s="227" t="s">
        <v>694</v>
      </c>
      <c r="D2696" s="148" t="s">
        <v>3272</v>
      </c>
      <c r="E2696" s="144" t="s">
        <v>4728</v>
      </c>
      <c r="F2696" s="151">
        <v>125000</v>
      </c>
      <c r="G2696" s="151"/>
    </row>
    <row r="2697" spans="1:7" s="177" customFormat="1" ht="45" x14ac:dyDescent="0.25">
      <c r="A2697" s="149">
        <f t="shared" si="250"/>
        <v>2406</v>
      </c>
      <c r="B2697" s="355" t="s">
        <v>3402</v>
      </c>
      <c r="C2697" s="149">
        <v>6996</v>
      </c>
      <c r="D2697" s="313" t="s">
        <v>3257</v>
      </c>
      <c r="E2697" s="144" t="s">
        <v>4728</v>
      </c>
      <c r="F2697" s="151">
        <v>125000</v>
      </c>
      <c r="G2697" s="151"/>
    </row>
    <row r="2698" spans="1:7" s="177" customFormat="1" x14ac:dyDescent="0.25">
      <c r="A2698" s="149">
        <f t="shared" si="250"/>
        <v>2407</v>
      </c>
      <c r="B2698" s="343" t="s">
        <v>3217</v>
      </c>
      <c r="C2698" s="149">
        <v>6957</v>
      </c>
      <c r="D2698" s="313" t="s">
        <v>3409</v>
      </c>
      <c r="E2698" s="144" t="s">
        <v>4728</v>
      </c>
      <c r="F2698" s="151">
        <v>7800</v>
      </c>
      <c r="G2698" s="151"/>
    </row>
    <row r="2699" spans="1:7" s="177" customFormat="1" x14ac:dyDescent="0.25">
      <c r="A2699" s="149">
        <f t="shared" si="250"/>
        <v>2408</v>
      </c>
      <c r="B2699" s="343" t="s">
        <v>3218</v>
      </c>
      <c r="C2699" s="149">
        <v>8697</v>
      </c>
      <c r="D2699" s="313" t="s">
        <v>3410</v>
      </c>
      <c r="E2699" s="144" t="s">
        <v>4728</v>
      </c>
      <c r="F2699" s="151">
        <v>23400</v>
      </c>
      <c r="G2699" s="151"/>
    </row>
    <row r="2700" spans="1:7" s="177" customFormat="1" x14ac:dyDescent="0.25">
      <c r="A2700" s="149">
        <f t="shared" si="250"/>
        <v>2409</v>
      </c>
      <c r="B2700" s="343" t="s">
        <v>2199</v>
      </c>
      <c r="C2700" s="149">
        <v>6964</v>
      </c>
      <c r="D2700" s="313" t="s">
        <v>493</v>
      </c>
      <c r="E2700" s="144" t="s">
        <v>4728</v>
      </c>
      <c r="F2700" s="151">
        <v>76000</v>
      </c>
      <c r="G2700" s="151"/>
    </row>
    <row r="2701" spans="1:7" s="177" customFormat="1" x14ac:dyDescent="0.25">
      <c r="A2701" s="149">
        <f t="shared" si="250"/>
        <v>2410</v>
      </c>
      <c r="B2701" s="355" t="s">
        <v>3236</v>
      </c>
      <c r="C2701" s="227" t="s">
        <v>670</v>
      </c>
      <c r="D2701" s="148" t="s">
        <v>3237</v>
      </c>
      <c r="E2701" s="144" t="s">
        <v>4728</v>
      </c>
      <c r="F2701" s="151">
        <v>76000</v>
      </c>
      <c r="G2701" s="151"/>
    </row>
    <row r="2702" spans="1:7" s="177" customFormat="1" x14ac:dyDescent="0.25">
      <c r="A2702" s="149">
        <f t="shared" si="250"/>
        <v>2411</v>
      </c>
      <c r="B2702" s="355" t="s">
        <v>3240</v>
      </c>
      <c r="C2702" s="227" t="s">
        <v>671</v>
      </c>
      <c r="D2702" s="148" t="s">
        <v>3239</v>
      </c>
      <c r="E2702" s="144" t="s">
        <v>4728</v>
      </c>
      <c r="F2702" s="151">
        <v>76000</v>
      </c>
      <c r="G2702" s="151"/>
    </row>
    <row r="2703" spans="1:7" s="177" customFormat="1" x14ac:dyDescent="0.25">
      <c r="A2703" s="149">
        <f t="shared" si="250"/>
        <v>2412</v>
      </c>
      <c r="B2703" s="355" t="s">
        <v>3241</v>
      </c>
      <c r="C2703" s="227" t="s">
        <v>672</v>
      </c>
      <c r="D2703" s="148" t="s">
        <v>3238</v>
      </c>
      <c r="E2703" s="144" t="s">
        <v>4728</v>
      </c>
      <c r="F2703" s="151">
        <v>76000</v>
      </c>
      <c r="G2703" s="151"/>
    </row>
    <row r="2704" spans="1:7" s="177" customFormat="1" x14ac:dyDescent="0.25">
      <c r="A2704" s="149">
        <f t="shared" si="250"/>
        <v>2413</v>
      </c>
      <c r="B2704" s="355" t="s">
        <v>3243</v>
      </c>
      <c r="C2704" s="227" t="s">
        <v>673</v>
      </c>
      <c r="D2704" s="148" t="s">
        <v>3242</v>
      </c>
      <c r="E2704" s="144" t="s">
        <v>4728</v>
      </c>
      <c r="F2704" s="151">
        <v>76000</v>
      </c>
      <c r="G2704" s="151"/>
    </row>
    <row r="2705" spans="1:7" s="177" customFormat="1" ht="30" x14ac:dyDescent="0.25">
      <c r="A2705" s="149">
        <f t="shared" si="250"/>
        <v>2414</v>
      </c>
      <c r="B2705" s="355" t="s">
        <v>3263</v>
      </c>
      <c r="C2705" s="227" t="s">
        <v>687</v>
      </c>
      <c r="D2705" s="313" t="s">
        <v>3264</v>
      </c>
      <c r="E2705" s="144" t="s">
        <v>4728</v>
      </c>
      <c r="F2705" s="151">
        <v>84000</v>
      </c>
      <c r="G2705" s="151"/>
    </row>
    <row r="2706" spans="1:7" s="177" customFormat="1" ht="45" x14ac:dyDescent="0.25">
      <c r="A2706" s="149">
        <f t="shared" si="250"/>
        <v>2415</v>
      </c>
      <c r="B2706" s="355" t="s">
        <v>3403</v>
      </c>
      <c r="C2706" s="227" t="s">
        <v>690</v>
      </c>
      <c r="D2706" s="313" t="s">
        <v>5571</v>
      </c>
      <c r="E2706" s="144" t="s">
        <v>4728</v>
      </c>
      <c r="F2706" s="151">
        <v>115000</v>
      </c>
      <c r="G2706" s="151"/>
    </row>
    <row r="2707" spans="1:7" s="177" customFormat="1" x14ac:dyDescent="0.25">
      <c r="A2707" s="149">
        <f t="shared" si="250"/>
        <v>2416</v>
      </c>
      <c r="B2707" s="341" t="s">
        <v>1991</v>
      </c>
      <c r="C2707" s="227" t="s">
        <v>688</v>
      </c>
      <c r="D2707" s="148" t="s">
        <v>5058</v>
      </c>
      <c r="E2707" s="144" t="s">
        <v>4728</v>
      </c>
      <c r="F2707" s="151">
        <v>115000</v>
      </c>
      <c r="G2707" s="151"/>
    </row>
    <row r="2708" spans="1:7" s="177" customFormat="1" x14ac:dyDescent="0.25">
      <c r="A2708" s="149">
        <f t="shared" si="250"/>
        <v>2417</v>
      </c>
      <c r="B2708" s="355" t="s">
        <v>3404</v>
      </c>
      <c r="C2708" s="227" t="s">
        <v>680</v>
      </c>
      <c r="D2708" s="148" t="s">
        <v>2003</v>
      </c>
      <c r="E2708" s="144" t="s">
        <v>4728</v>
      </c>
      <c r="F2708" s="151">
        <v>90000</v>
      </c>
      <c r="G2708" s="151"/>
    </row>
    <row r="2709" spans="1:7" s="177" customFormat="1" x14ac:dyDescent="0.25">
      <c r="A2709" s="149">
        <f t="shared" si="250"/>
        <v>2418</v>
      </c>
      <c r="B2709" s="341" t="s">
        <v>2002</v>
      </c>
      <c r="C2709" s="227" t="s">
        <v>681</v>
      </c>
      <c r="D2709" s="148" t="s">
        <v>2001</v>
      </c>
      <c r="E2709" s="144" t="s">
        <v>4728</v>
      </c>
      <c r="F2709" s="151">
        <v>90000</v>
      </c>
      <c r="G2709" s="151"/>
    </row>
    <row r="2710" spans="1:7" s="177" customFormat="1" x14ac:dyDescent="0.25">
      <c r="A2710" s="149">
        <f t="shared" si="250"/>
        <v>2419</v>
      </c>
      <c r="B2710" s="341" t="s">
        <v>2198</v>
      </c>
      <c r="C2710" s="227" t="s">
        <v>664</v>
      </c>
      <c r="D2710" s="148" t="s">
        <v>2197</v>
      </c>
      <c r="E2710" s="144" t="s">
        <v>4728</v>
      </c>
      <c r="F2710" s="151">
        <v>87000</v>
      </c>
      <c r="G2710" s="151"/>
    </row>
    <row r="2711" spans="1:7" s="177" customFormat="1" x14ac:dyDescent="0.25">
      <c r="A2711" s="149">
        <f t="shared" si="250"/>
        <v>2420</v>
      </c>
      <c r="B2711" s="355" t="s">
        <v>3244</v>
      </c>
      <c r="C2711" s="227" t="s">
        <v>674</v>
      </c>
      <c r="D2711" s="148" t="s">
        <v>3245</v>
      </c>
      <c r="E2711" s="144" t="s">
        <v>4728</v>
      </c>
      <c r="F2711" s="151">
        <v>76000</v>
      </c>
      <c r="G2711" s="151"/>
    </row>
    <row r="2712" spans="1:7" s="177" customFormat="1" x14ac:dyDescent="0.25">
      <c r="A2712" s="149">
        <f t="shared" si="250"/>
        <v>2421</v>
      </c>
      <c r="B2712" s="343" t="s">
        <v>2193</v>
      </c>
      <c r="C2712" s="149">
        <v>6967</v>
      </c>
      <c r="D2712" s="143" t="s">
        <v>494</v>
      </c>
      <c r="E2712" s="144" t="s">
        <v>4728</v>
      </c>
      <c r="F2712" s="151">
        <v>102000</v>
      </c>
      <c r="G2712" s="151"/>
    </row>
    <row r="2713" spans="1:7" s="177" customFormat="1" x14ac:dyDescent="0.25">
      <c r="A2713" s="149">
        <f t="shared" si="250"/>
        <v>2422</v>
      </c>
      <c r="B2713" s="343" t="s">
        <v>1999</v>
      </c>
      <c r="C2713" s="227" t="s">
        <v>666</v>
      </c>
      <c r="D2713" s="143" t="s">
        <v>1998</v>
      </c>
      <c r="E2713" s="144" t="s">
        <v>4728</v>
      </c>
      <c r="F2713" s="151">
        <v>55000</v>
      </c>
      <c r="G2713" s="151"/>
    </row>
    <row r="2714" spans="1:7" s="177" customFormat="1" ht="45" x14ac:dyDescent="0.25">
      <c r="A2714" s="149">
        <f t="shared" si="250"/>
        <v>2423</v>
      </c>
      <c r="B2714" s="355" t="s">
        <v>3262</v>
      </c>
      <c r="C2714" s="149">
        <v>7001</v>
      </c>
      <c r="D2714" s="143" t="s">
        <v>3261</v>
      </c>
      <c r="E2714" s="144" t="s">
        <v>4728</v>
      </c>
      <c r="F2714" s="151">
        <v>120000</v>
      </c>
      <c r="G2714" s="151"/>
    </row>
    <row r="2715" spans="1:7" s="177" customFormat="1" x14ac:dyDescent="0.25">
      <c r="A2715" s="149">
        <f t="shared" si="250"/>
        <v>2424</v>
      </c>
      <c r="B2715" s="343" t="s">
        <v>2196</v>
      </c>
      <c r="C2715" s="149">
        <v>6993</v>
      </c>
      <c r="D2715" s="143" t="s">
        <v>2195</v>
      </c>
      <c r="E2715" s="144" t="s">
        <v>4728</v>
      </c>
      <c r="F2715" s="151">
        <v>160000</v>
      </c>
      <c r="G2715" s="151"/>
    </row>
    <row r="2716" spans="1:7" s="177" customFormat="1" ht="30" x14ac:dyDescent="0.25">
      <c r="A2716" s="149">
        <f t="shared" si="250"/>
        <v>2425</v>
      </c>
      <c r="B2716" s="343" t="s">
        <v>3405</v>
      </c>
      <c r="C2716" s="149">
        <v>6988</v>
      </c>
      <c r="D2716" s="143" t="s">
        <v>3406</v>
      </c>
      <c r="E2716" s="144" t="s">
        <v>4728</v>
      </c>
      <c r="F2716" s="151">
        <v>160000</v>
      </c>
      <c r="G2716" s="151"/>
    </row>
    <row r="2717" spans="1:7" s="177" customFormat="1" ht="30" x14ac:dyDescent="0.25">
      <c r="A2717" s="149">
        <f t="shared" si="250"/>
        <v>2426</v>
      </c>
      <c r="B2717" s="343" t="s">
        <v>2085</v>
      </c>
      <c r="C2717" s="227" t="s">
        <v>693</v>
      </c>
      <c r="D2717" s="143" t="s">
        <v>2084</v>
      </c>
      <c r="E2717" s="144" t="s">
        <v>4728</v>
      </c>
      <c r="F2717" s="151">
        <v>150000</v>
      </c>
      <c r="G2717" s="151"/>
    </row>
    <row r="2718" spans="1:7" s="177" customFormat="1" ht="30" x14ac:dyDescent="0.25">
      <c r="A2718" s="149">
        <f t="shared" si="250"/>
        <v>2427</v>
      </c>
      <c r="B2718" s="355" t="s">
        <v>3265</v>
      </c>
      <c r="C2718" s="227" t="s">
        <v>682</v>
      </c>
      <c r="D2718" s="313" t="s">
        <v>3266</v>
      </c>
      <c r="E2718" s="144" t="s">
        <v>4728</v>
      </c>
      <c r="F2718" s="151">
        <v>115000</v>
      </c>
      <c r="G2718" s="151"/>
    </row>
    <row r="2719" spans="1:7" s="177" customFormat="1" ht="60" x14ac:dyDescent="0.25">
      <c r="A2719" s="149">
        <f t="shared" si="250"/>
        <v>2428</v>
      </c>
      <c r="B2719" s="355" t="s">
        <v>654</v>
      </c>
      <c r="C2719" s="149">
        <v>7002</v>
      </c>
      <c r="D2719" s="143" t="s">
        <v>2116</v>
      </c>
      <c r="E2719" s="144" t="s">
        <v>4728</v>
      </c>
      <c r="F2719" s="151">
        <v>200000</v>
      </c>
      <c r="G2719" s="151"/>
    </row>
    <row r="2720" spans="1:7" s="177" customFormat="1" x14ac:dyDescent="0.25">
      <c r="A2720" s="149">
        <f t="shared" si="250"/>
        <v>2429</v>
      </c>
      <c r="B2720" s="341" t="s">
        <v>2083</v>
      </c>
      <c r="C2720" s="149">
        <v>6994</v>
      </c>
      <c r="D2720" s="148" t="s">
        <v>2082</v>
      </c>
      <c r="E2720" s="144" t="s">
        <v>4728</v>
      </c>
      <c r="F2720" s="151">
        <v>90000</v>
      </c>
      <c r="G2720" s="151"/>
    </row>
    <row r="2721" spans="1:7" s="177" customFormat="1" x14ac:dyDescent="0.25">
      <c r="A2721" s="149">
        <f t="shared" si="250"/>
        <v>2430</v>
      </c>
      <c r="B2721" s="343" t="s">
        <v>2194</v>
      </c>
      <c r="C2721" s="149">
        <v>7003</v>
      </c>
      <c r="D2721" s="143" t="s">
        <v>655</v>
      </c>
      <c r="E2721" s="144" t="s">
        <v>4728</v>
      </c>
      <c r="F2721" s="151">
        <v>140000</v>
      </c>
      <c r="G2721" s="151"/>
    </row>
    <row r="2722" spans="1:7" s="177" customFormat="1" ht="30" x14ac:dyDescent="0.25">
      <c r="A2722" s="149">
        <f t="shared" si="250"/>
        <v>2431</v>
      </c>
      <c r="B2722" s="355" t="s">
        <v>651</v>
      </c>
      <c r="C2722" s="227" t="s">
        <v>667</v>
      </c>
      <c r="D2722" s="143" t="s">
        <v>2200</v>
      </c>
      <c r="E2722" s="144" t="s">
        <v>4728</v>
      </c>
      <c r="F2722" s="151">
        <v>105000</v>
      </c>
      <c r="G2722" s="151"/>
    </row>
    <row r="2723" spans="1:7" s="177" customFormat="1" x14ac:dyDescent="0.25">
      <c r="A2723" s="149">
        <f t="shared" si="250"/>
        <v>2432</v>
      </c>
      <c r="B2723" s="341" t="s">
        <v>2202</v>
      </c>
      <c r="C2723" s="227" t="s">
        <v>678</v>
      </c>
      <c r="D2723" s="148" t="s">
        <v>698</v>
      </c>
      <c r="E2723" s="144" t="s">
        <v>4728</v>
      </c>
      <c r="F2723" s="151">
        <v>70000</v>
      </c>
      <c r="G2723" s="151"/>
    </row>
    <row r="2724" spans="1:7" s="177" customFormat="1" x14ac:dyDescent="0.25">
      <c r="A2724" s="149">
        <f t="shared" si="250"/>
        <v>2433</v>
      </c>
      <c r="B2724" s="355" t="s">
        <v>652</v>
      </c>
      <c r="C2724" s="149">
        <v>6969</v>
      </c>
      <c r="D2724" s="313" t="s">
        <v>653</v>
      </c>
      <c r="E2724" s="144" t="s">
        <v>4728</v>
      </c>
      <c r="F2724" s="151">
        <v>40000</v>
      </c>
      <c r="G2724" s="151"/>
    </row>
    <row r="2725" spans="1:7" s="177" customFormat="1" ht="30" x14ac:dyDescent="0.25">
      <c r="A2725" s="149">
        <f t="shared" si="250"/>
        <v>2434</v>
      </c>
      <c r="B2725" s="341" t="s">
        <v>2072</v>
      </c>
      <c r="C2725" s="149">
        <v>6991</v>
      </c>
      <c r="D2725" s="143" t="s">
        <v>2071</v>
      </c>
      <c r="E2725" s="144" t="s">
        <v>4728</v>
      </c>
      <c r="F2725" s="151">
        <v>138000</v>
      </c>
      <c r="G2725" s="151"/>
    </row>
    <row r="2726" spans="1:7" s="177" customFormat="1" x14ac:dyDescent="0.25">
      <c r="A2726" s="149">
        <f t="shared" si="250"/>
        <v>2435</v>
      </c>
      <c r="B2726" s="355" t="s">
        <v>3234</v>
      </c>
      <c r="C2726" s="149">
        <v>6966</v>
      </c>
      <c r="D2726" s="167" t="s">
        <v>3235</v>
      </c>
      <c r="E2726" s="144" t="s">
        <v>4728</v>
      </c>
      <c r="F2726" s="151">
        <v>63000</v>
      </c>
      <c r="G2726" s="151"/>
    </row>
    <row r="2727" spans="1:7" s="177" customFormat="1" x14ac:dyDescent="0.25">
      <c r="A2727" s="149">
        <f t="shared" si="250"/>
        <v>2436</v>
      </c>
      <c r="B2727" s="355" t="s">
        <v>656</v>
      </c>
      <c r="C2727" s="149">
        <v>6972</v>
      </c>
      <c r="D2727" s="143" t="s">
        <v>2201</v>
      </c>
      <c r="E2727" s="144" t="s">
        <v>4728</v>
      </c>
      <c r="F2727" s="151">
        <v>75000</v>
      </c>
      <c r="G2727" s="151"/>
    </row>
    <row r="2728" spans="1:7" s="177" customFormat="1" x14ac:dyDescent="0.25">
      <c r="A2728" s="149">
        <f t="shared" si="250"/>
        <v>2437</v>
      </c>
      <c r="B2728" s="355" t="s">
        <v>3248</v>
      </c>
      <c r="C2728" s="227" t="s">
        <v>677</v>
      </c>
      <c r="D2728" s="148" t="s">
        <v>3249</v>
      </c>
      <c r="E2728" s="144" t="s">
        <v>4728</v>
      </c>
      <c r="F2728" s="151">
        <v>54000</v>
      </c>
      <c r="G2728" s="151"/>
    </row>
    <row r="2729" spans="1:7" s="177" customFormat="1" x14ac:dyDescent="0.25">
      <c r="A2729" s="149">
        <f t="shared" si="250"/>
        <v>2438</v>
      </c>
      <c r="B2729" s="355" t="s">
        <v>3246</v>
      </c>
      <c r="C2729" s="227" t="s">
        <v>675</v>
      </c>
      <c r="D2729" s="148" t="s">
        <v>3247</v>
      </c>
      <c r="E2729" s="144" t="s">
        <v>4728</v>
      </c>
      <c r="F2729" s="151">
        <v>45500</v>
      </c>
      <c r="G2729" s="151"/>
    </row>
    <row r="2730" spans="1:7" s="177" customFormat="1" x14ac:dyDescent="0.25">
      <c r="A2730" s="149">
        <f t="shared" si="250"/>
        <v>2439</v>
      </c>
      <c r="B2730" s="341" t="s">
        <v>2204</v>
      </c>
      <c r="C2730" s="227" t="s">
        <v>686</v>
      </c>
      <c r="D2730" s="148" t="s">
        <v>2203</v>
      </c>
      <c r="E2730" s="144" t="s">
        <v>4728</v>
      </c>
      <c r="F2730" s="151">
        <v>98000</v>
      </c>
      <c r="G2730" s="151"/>
    </row>
    <row r="2731" spans="1:7" s="177" customFormat="1" ht="30" x14ac:dyDescent="0.25">
      <c r="A2731" s="149">
        <f t="shared" si="250"/>
        <v>2440</v>
      </c>
      <c r="B2731" s="355" t="s">
        <v>3400</v>
      </c>
      <c r="C2731" s="227" t="s">
        <v>668</v>
      </c>
      <c r="D2731" s="313" t="s">
        <v>3401</v>
      </c>
      <c r="E2731" s="144" t="s">
        <v>4728</v>
      </c>
      <c r="F2731" s="151">
        <v>102700</v>
      </c>
      <c r="G2731" s="151"/>
    </row>
    <row r="2732" spans="1:7" s="177" customFormat="1" ht="30" x14ac:dyDescent="0.25">
      <c r="A2732" s="149">
        <f t="shared" si="250"/>
        <v>2441</v>
      </c>
      <c r="B2732" s="355" t="s">
        <v>2004</v>
      </c>
      <c r="C2732" s="227" t="s">
        <v>689</v>
      </c>
      <c r="D2732" s="313" t="s">
        <v>3258</v>
      </c>
      <c r="E2732" s="144" t="s">
        <v>4728</v>
      </c>
      <c r="F2732" s="151">
        <v>84000</v>
      </c>
      <c r="G2732" s="151"/>
    </row>
    <row r="2733" spans="1:7" s="177" customFormat="1" x14ac:dyDescent="0.25">
      <c r="A2733" s="149">
        <f t="shared" si="250"/>
        <v>2442</v>
      </c>
      <c r="B2733" s="341" t="s">
        <v>3267</v>
      </c>
      <c r="C2733" s="227" t="s">
        <v>683</v>
      </c>
      <c r="D2733" s="148" t="s">
        <v>3268</v>
      </c>
      <c r="E2733" s="144" t="s">
        <v>4728</v>
      </c>
      <c r="F2733" s="151">
        <v>84000</v>
      </c>
      <c r="G2733" s="151"/>
    </row>
    <row r="2734" spans="1:7" s="177" customFormat="1" ht="30" x14ac:dyDescent="0.25">
      <c r="A2734" s="149">
        <f t="shared" si="250"/>
        <v>2443</v>
      </c>
      <c r="B2734" s="355" t="s">
        <v>3269</v>
      </c>
      <c r="C2734" s="227" t="s">
        <v>684</v>
      </c>
      <c r="D2734" s="143" t="s">
        <v>3270</v>
      </c>
      <c r="E2734" s="144" t="s">
        <v>4728</v>
      </c>
      <c r="F2734" s="151">
        <v>111000</v>
      </c>
      <c r="G2734" s="151"/>
    </row>
    <row r="2735" spans="1:7" s="177" customFormat="1" x14ac:dyDescent="0.25">
      <c r="A2735" s="149">
        <f t="shared" si="250"/>
        <v>2444</v>
      </c>
      <c r="B2735" s="355" t="s">
        <v>3259</v>
      </c>
      <c r="C2735" s="227" t="s">
        <v>685</v>
      </c>
      <c r="D2735" s="148" t="s">
        <v>3260</v>
      </c>
      <c r="E2735" s="144" t="s">
        <v>4728</v>
      </c>
      <c r="F2735" s="151">
        <v>98000</v>
      </c>
      <c r="G2735" s="151"/>
    </row>
    <row r="2736" spans="1:7" s="177" customFormat="1" x14ac:dyDescent="0.25">
      <c r="A2736" s="149">
        <f t="shared" si="250"/>
        <v>2445</v>
      </c>
      <c r="B2736" s="355" t="s">
        <v>697</v>
      </c>
      <c r="C2736" s="227" t="s">
        <v>676</v>
      </c>
      <c r="D2736" s="148" t="s">
        <v>2000</v>
      </c>
      <c r="E2736" s="144" t="s">
        <v>4728</v>
      </c>
      <c r="F2736" s="151">
        <v>53000</v>
      </c>
      <c r="G2736" s="151"/>
    </row>
    <row r="2737" spans="1:7" s="177" customFormat="1" x14ac:dyDescent="0.25">
      <c r="A2737" s="149">
        <f t="shared" si="250"/>
        <v>2446</v>
      </c>
      <c r="B2737" s="343" t="s">
        <v>3252</v>
      </c>
      <c r="C2737" s="227" t="s">
        <v>665</v>
      </c>
      <c r="D2737" s="143" t="s">
        <v>2136</v>
      </c>
      <c r="E2737" s="144" t="s">
        <v>4728</v>
      </c>
      <c r="F2737" s="151">
        <v>60000</v>
      </c>
      <c r="G2737" s="151"/>
    </row>
    <row r="2738" spans="1:7" s="177" customFormat="1" x14ac:dyDescent="0.25">
      <c r="A2738" s="149">
        <f t="shared" si="250"/>
        <v>2447</v>
      </c>
      <c r="B2738" s="343" t="s">
        <v>786</v>
      </c>
      <c r="C2738" s="149">
        <v>8435</v>
      </c>
      <c r="D2738" s="143" t="s">
        <v>785</v>
      </c>
      <c r="E2738" s="144" t="s">
        <v>4728</v>
      </c>
      <c r="F2738" s="151">
        <v>98000</v>
      </c>
      <c r="G2738" s="151"/>
    </row>
    <row r="2739" spans="1:7" s="177" customFormat="1" x14ac:dyDescent="0.25">
      <c r="A2739" s="149">
        <f t="shared" si="250"/>
        <v>2448</v>
      </c>
      <c r="B2739" s="343" t="s">
        <v>3250</v>
      </c>
      <c r="C2739" s="149">
        <v>6965</v>
      </c>
      <c r="D2739" s="313" t="s">
        <v>3251</v>
      </c>
      <c r="E2739" s="144" t="s">
        <v>4728</v>
      </c>
      <c r="F2739" s="151">
        <v>110000</v>
      </c>
      <c r="G2739" s="151"/>
    </row>
    <row r="2740" spans="1:7" s="177" customFormat="1" x14ac:dyDescent="0.25">
      <c r="A2740" s="149">
        <f t="shared" si="250"/>
        <v>2449</v>
      </c>
      <c r="B2740" s="343" t="s">
        <v>2135</v>
      </c>
      <c r="C2740" s="149">
        <v>6960</v>
      </c>
      <c r="D2740" s="143" t="s">
        <v>2134</v>
      </c>
      <c r="E2740" s="144" t="s">
        <v>4728</v>
      </c>
      <c r="F2740" s="151">
        <v>112000</v>
      </c>
      <c r="G2740" s="151"/>
    </row>
    <row r="2741" spans="1:7" s="177" customFormat="1" x14ac:dyDescent="0.25">
      <c r="A2741" s="149">
        <f t="shared" si="250"/>
        <v>2450</v>
      </c>
      <c r="B2741" s="343" t="s">
        <v>3276</v>
      </c>
      <c r="C2741" s="227" t="s">
        <v>691</v>
      </c>
      <c r="D2741" s="143" t="s">
        <v>3275</v>
      </c>
      <c r="E2741" s="144" t="s">
        <v>4728</v>
      </c>
      <c r="F2741" s="151">
        <v>125000</v>
      </c>
      <c r="G2741" s="151"/>
    </row>
    <row r="2742" spans="1:7" s="177" customFormat="1" ht="30" x14ac:dyDescent="0.25">
      <c r="A2742" s="149">
        <f t="shared" si="250"/>
        <v>2451</v>
      </c>
      <c r="B2742" s="343" t="s">
        <v>3219</v>
      </c>
      <c r="C2742" s="149">
        <v>6956</v>
      </c>
      <c r="D2742" s="143" t="s">
        <v>3220</v>
      </c>
      <c r="E2742" s="144" t="s">
        <v>4728</v>
      </c>
      <c r="F2742" s="151">
        <v>13000</v>
      </c>
      <c r="G2742" s="151"/>
    </row>
    <row r="2743" spans="1:7" s="177" customFormat="1" x14ac:dyDescent="0.25">
      <c r="A2743" s="149"/>
      <c r="B2743" s="355"/>
      <c r="C2743" s="227"/>
      <c r="D2743" s="315" t="s">
        <v>8</v>
      </c>
      <c r="E2743" s="315"/>
      <c r="F2743" s="151"/>
      <c r="G2743" s="151"/>
    </row>
    <row r="2744" spans="1:7" s="177" customFormat="1" ht="30" x14ac:dyDescent="0.25">
      <c r="A2744" s="149">
        <f>A2742+1</f>
        <v>2452</v>
      </c>
      <c r="B2744" s="341" t="s">
        <v>3474</v>
      </c>
      <c r="C2744" s="149">
        <v>6630</v>
      </c>
      <c r="D2744" s="143" t="s">
        <v>5400</v>
      </c>
      <c r="E2744" s="144" t="s">
        <v>1240</v>
      </c>
      <c r="F2744" s="151">
        <v>16000</v>
      </c>
      <c r="G2744" s="151">
        <f t="shared" ref="G2744:G2769" si="251">F2744*3</f>
        <v>48000</v>
      </c>
    </row>
    <row r="2745" spans="1:7" s="177" customFormat="1" x14ac:dyDescent="0.25">
      <c r="A2745" s="149">
        <f>A2744+1</f>
        <v>2453</v>
      </c>
      <c r="B2745" s="341" t="s">
        <v>3475</v>
      </c>
      <c r="C2745" s="227" t="s">
        <v>563</v>
      </c>
      <c r="D2745" s="143" t="s">
        <v>5427</v>
      </c>
      <c r="E2745" s="144" t="s">
        <v>1240</v>
      </c>
      <c r="F2745" s="151">
        <v>11000</v>
      </c>
      <c r="G2745" s="151">
        <f t="shared" si="251"/>
        <v>33000</v>
      </c>
    </row>
    <row r="2746" spans="1:7" s="177" customFormat="1" ht="45" x14ac:dyDescent="0.25">
      <c r="A2746" s="149">
        <f t="shared" ref="A2746:A2772" si="252">A2745+1</f>
        <v>2454</v>
      </c>
      <c r="B2746" s="341" t="s">
        <v>3476</v>
      </c>
      <c r="C2746" s="227" t="s">
        <v>564</v>
      </c>
      <c r="D2746" s="143" t="s">
        <v>5401</v>
      </c>
      <c r="E2746" s="144" t="s">
        <v>1240</v>
      </c>
      <c r="F2746" s="151">
        <v>10000</v>
      </c>
      <c r="G2746" s="151">
        <f t="shared" si="251"/>
        <v>30000</v>
      </c>
    </row>
    <row r="2747" spans="1:7" s="177" customFormat="1" ht="45" x14ac:dyDescent="0.25">
      <c r="A2747" s="149">
        <f t="shared" si="252"/>
        <v>2455</v>
      </c>
      <c r="B2747" s="341" t="s">
        <v>3477</v>
      </c>
      <c r="C2747" s="227" t="s">
        <v>565</v>
      </c>
      <c r="D2747" s="143" t="s">
        <v>5402</v>
      </c>
      <c r="E2747" s="144" t="s">
        <v>1240</v>
      </c>
      <c r="F2747" s="151">
        <v>16000</v>
      </c>
      <c r="G2747" s="151">
        <f t="shared" si="251"/>
        <v>48000</v>
      </c>
    </row>
    <row r="2748" spans="1:7" s="177" customFormat="1" x14ac:dyDescent="0.25">
      <c r="A2748" s="149">
        <f t="shared" si="252"/>
        <v>2456</v>
      </c>
      <c r="B2748" s="355" t="s">
        <v>5164</v>
      </c>
      <c r="C2748" s="227" t="s">
        <v>566</v>
      </c>
      <c r="D2748" s="143" t="s">
        <v>5403</v>
      </c>
      <c r="E2748" s="144" t="s">
        <v>1240</v>
      </c>
      <c r="F2748" s="151">
        <v>13000</v>
      </c>
      <c r="G2748" s="151">
        <f t="shared" si="251"/>
        <v>39000</v>
      </c>
    </row>
    <row r="2749" spans="1:7" s="177" customFormat="1" ht="30" x14ac:dyDescent="0.25">
      <c r="A2749" s="149">
        <f t="shared" si="252"/>
        <v>2457</v>
      </c>
      <c r="B2749" s="355" t="s">
        <v>3478</v>
      </c>
      <c r="C2749" s="227" t="s">
        <v>567</v>
      </c>
      <c r="D2749" s="143" t="s">
        <v>5404</v>
      </c>
      <c r="E2749" s="144" t="s">
        <v>1240</v>
      </c>
      <c r="F2749" s="151">
        <v>16000</v>
      </c>
      <c r="G2749" s="151">
        <f t="shared" si="251"/>
        <v>48000</v>
      </c>
    </row>
    <row r="2750" spans="1:7" s="177" customFormat="1" ht="30" x14ac:dyDescent="0.25">
      <c r="A2750" s="149">
        <f t="shared" si="252"/>
        <v>2458</v>
      </c>
      <c r="B2750" s="355" t="s">
        <v>3479</v>
      </c>
      <c r="C2750" s="227" t="s">
        <v>568</v>
      </c>
      <c r="D2750" s="143" t="s">
        <v>5405</v>
      </c>
      <c r="E2750" s="144" t="s">
        <v>1240</v>
      </c>
      <c r="F2750" s="151">
        <v>25000</v>
      </c>
      <c r="G2750" s="151">
        <f t="shared" si="251"/>
        <v>75000</v>
      </c>
    </row>
    <row r="2751" spans="1:7" s="177" customFormat="1" ht="30" x14ac:dyDescent="0.25">
      <c r="A2751" s="149">
        <f t="shared" si="252"/>
        <v>2459</v>
      </c>
      <c r="B2751" s="355" t="s">
        <v>5246</v>
      </c>
      <c r="C2751" s="227" t="s">
        <v>5241</v>
      </c>
      <c r="D2751" s="143" t="s">
        <v>5406</v>
      </c>
      <c r="E2751" s="144" t="s">
        <v>1240</v>
      </c>
      <c r="F2751" s="151">
        <v>30000</v>
      </c>
      <c r="G2751" s="151">
        <f t="shared" si="251"/>
        <v>90000</v>
      </c>
    </row>
    <row r="2752" spans="1:7" s="177" customFormat="1" ht="30" x14ac:dyDescent="0.25">
      <c r="A2752" s="149">
        <f t="shared" si="252"/>
        <v>2460</v>
      </c>
      <c r="B2752" s="355" t="s">
        <v>3480</v>
      </c>
      <c r="C2752" s="227" t="s">
        <v>569</v>
      </c>
      <c r="D2752" s="228" t="s">
        <v>5407</v>
      </c>
      <c r="E2752" s="144" t="s">
        <v>1240</v>
      </c>
      <c r="F2752" s="151">
        <v>37000</v>
      </c>
      <c r="G2752" s="151">
        <f t="shared" si="251"/>
        <v>111000</v>
      </c>
    </row>
    <row r="2753" spans="1:7" s="177" customFormat="1" ht="30" x14ac:dyDescent="0.25">
      <c r="A2753" s="149">
        <f t="shared" si="252"/>
        <v>2461</v>
      </c>
      <c r="B2753" s="355" t="s">
        <v>5247</v>
      </c>
      <c r="C2753" s="227" t="s">
        <v>5249</v>
      </c>
      <c r="D2753" s="228" t="s">
        <v>5408</v>
      </c>
      <c r="E2753" s="144" t="s">
        <v>1240</v>
      </c>
      <c r="F2753" s="151">
        <v>47000</v>
      </c>
      <c r="G2753" s="151">
        <f t="shared" si="251"/>
        <v>141000</v>
      </c>
    </row>
    <row r="2754" spans="1:7" s="177" customFormat="1" ht="30" x14ac:dyDescent="0.25">
      <c r="A2754" s="149">
        <f t="shared" si="252"/>
        <v>2462</v>
      </c>
      <c r="B2754" s="355" t="s">
        <v>5248</v>
      </c>
      <c r="C2754" s="227" t="s">
        <v>5250</v>
      </c>
      <c r="D2754" s="228" t="s">
        <v>5409</v>
      </c>
      <c r="E2754" s="144" t="s">
        <v>1240</v>
      </c>
      <c r="F2754" s="151">
        <v>62000</v>
      </c>
      <c r="G2754" s="151">
        <f t="shared" si="251"/>
        <v>186000</v>
      </c>
    </row>
    <row r="2755" spans="1:7" s="177" customFormat="1" ht="60" x14ac:dyDescent="0.25">
      <c r="A2755" s="149">
        <f t="shared" si="252"/>
        <v>2463</v>
      </c>
      <c r="B2755" s="355" t="s">
        <v>3481</v>
      </c>
      <c r="C2755" s="227" t="s">
        <v>570</v>
      </c>
      <c r="D2755" s="143" t="s">
        <v>5411</v>
      </c>
      <c r="E2755" s="144" t="s">
        <v>1240</v>
      </c>
      <c r="F2755" s="151">
        <v>15000</v>
      </c>
      <c r="G2755" s="151">
        <f t="shared" si="251"/>
        <v>45000</v>
      </c>
    </row>
    <row r="2756" spans="1:7" s="177" customFormat="1" ht="60" x14ac:dyDescent="0.25">
      <c r="A2756" s="149">
        <f t="shared" si="252"/>
        <v>2464</v>
      </c>
      <c r="B2756" s="355" t="s">
        <v>3482</v>
      </c>
      <c r="C2756" s="227" t="s">
        <v>571</v>
      </c>
      <c r="D2756" s="228" t="s">
        <v>5410</v>
      </c>
      <c r="E2756" s="144" t="s">
        <v>1240</v>
      </c>
      <c r="F2756" s="151">
        <v>20000</v>
      </c>
      <c r="G2756" s="151">
        <f t="shared" si="251"/>
        <v>60000</v>
      </c>
    </row>
    <row r="2757" spans="1:7" s="177" customFormat="1" ht="60" x14ac:dyDescent="0.25">
      <c r="A2757" s="149">
        <f t="shared" si="252"/>
        <v>2465</v>
      </c>
      <c r="B2757" s="355" t="s">
        <v>3483</v>
      </c>
      <c r="C2757" s="227" t="s">
        <v>572</v>
      </c>
      <c r="D2757" s="228" t="s">
        <v>5412</v>
      </c>
      <c r="E2757" s="144" t="s">
        <v>1240</v>
      </c>
      <c r="F2757" s="151">
        <v>27000</v>
      </c>
      <c r="G2757" s="151">
        <f t="shared" si="251"/>
        <v>81000</v>
      </c>
    </row>
    <row r="2758" spans="1:7" s="177" customFormat="1" ht="60" x14ac:dyDescent="0.25">
      <c r="A2758" s="149">
        <f t="shared" si="252"/>
        <v>2466</v>
      </c>
      <c r="B2758" s="355" t="s">
        <v>3484</v>
      </c>
      <c r="C2758" s="227" t="s">
        <v>573</v>
      </c>
      <c r="D2758" s="228" t="s">
        <v>5413</v>
      </c>
      <c r="E2758" s="144" t="s">
        <v>1240</v>
      </c>
      <c r="F2758" s="151">
        <v>32000</v>
      </c>
      <c r="G2758" s="151">
        <f t="shared" si="251"/>
        <v>96000</v>
      </c>
    </row>
    <row r="2759" spans="1:7" s="177" customFormat="1" ht="60" x14ac:dyDescent="0.25">
      <c r="A2759" s="149">
        <f t="shared" si="252"/>
        <v>2467</v>
      </c>
      <c r="B2759" s="355" t="s">
        <v>3488</v>
      </c>
      <c r="C2759" s="227" t="s">
        <v>5428</v>
      </c>
      <c r="D2759" s="228" t="s">
        <v>5414</v>
      </c>
      <c r="E2759" s="144" t="s">
        <v>1240</v>
      </c>
      <c r="F2759" s="151">
        <v>40000</v>
      </c>
      <c r="G2759" s="151">
        <f t="shared" si="251"/>
        <v>120000</v>
      </c>
    </row>
    <row r="2760" spans="1:7" s="177" customFormat="1" ht="60" x14ac:dyDescent="0.25">
      <c r="A2760" s="149">
        <f t="shared" si="252"/>
        <v>2468</v>
      </c>
      <c r="B2760" s="355" t="s">
        <v>3489</v>
      </c>
      <c r="C2760" s="227" t="s">
        <v>5429</v>
      </c>
      <c r="D2760" s="228" t="s">
        <v>5415</v>
      </c>
      <c r="E2760" s="144" t="s">
        <v>1240</v>
      </c>
      <c r="F2760" s="151">
        <v>50000</v>
      </c>
      <c r="G2760" s="151">
        <f t="shared" si="251"/>
        <v>150000</v>
      </c>
    </row>
    <row r="2761" spans="1:7" s="177" customFormat="1" ht="60" x14ac:dyDescent="0.25">
      <c r="A2761" s="149">
        <f t="shared" si="252"/>
        <v>2469</v>
      </c>
      <c r="B2761" s="355" t="s">
        <v>3490</v>
      </c>
      <c r="C2761" s="227" t="s">
        <v>5430</v>
      </c>
      <c r="D2761" s="228" t="s">
        <v>5416</v>
      </c>
      <c r="E2761" s="144" t="s">
        <v>1240</v>
      </c>
      <c r="F2761" s="151">
        <v>62000</v>
      </c>
      <c r="G2761" s="151">
        <f t="shared" si="251"/>
        <v>186000</v>
      </c>
    </row>
    <row r="2762" spans="1:7" s="177" customFormat="1" ht="30" x14ac:dyDescent="0.25">
      <c r="A2762" s="149">
        <f t="shared" si="252"/>
        <v>2470</v>
      </c>
      <c r="B2762" s="355" t="s">
        <v>2205</v>
      </c>
      <c r="C2762" s="227" t="s">
        <v>574</v>
      </c>
      <c r="D2762" s="228" t="s">
        <v>5417</v>
      </c>
      <c r="E2762" s="144" t="s">
        <v>1240</v>
      </c>
      <c r="F2762" s="151">
        <v>22000</v>
      </c>
      <c r="G2762" s="151">
        <f t="shared" si="251"/>
        <v>66000</v>
      </c>
    </row>
    <row r="2763" spans="1:7" s="177" customFormat="1" ht="30" x14ac:dyDescent="0.25">
      <c r="A2763" s="149">
        <f t="shared" si="252"/>
        <v>2471</v>
      </c>
      <c r="B2763" s="355" t="s">
        <v>3485</v>
      </c>
      <c r="C2763" s="227" t="s">
        <v>575</v>
      </c>
      <c r="D2763" s="228" t="s">
        <v>5418</v>
      </c>
      <c r="E2763" s="144" t="s">
        <v>1240</v>
      </c>
      <c r="F2763" s="151">
        <v>40000</v>
      </c>
      <c r="G2763" s="151">
        <f t="shared" si="251"/>
        <v>120000</v>
      </c>
    </row>
    <row r="2764" spans="1:7" s="177" customFormat="1" ht="30" x14ac:dyDescent="0.25">
      <c r="A2764" s="149">
        <f t="shared" si="252"/>
        <v>2472</v>
      </c>
      <c r="B2764" s="355" t="s">
        <v>5711</v>
      </c>
      <c r="C2764" s="227" t="s">
        <v>5709</v>
      </c>
      <c r="D2764" s="228" t="s">
        <v>5710</v>
      </c>
      <c r="E2764" s="144" t="s">
        <v>1240</v>
      </c>
      <c r="F2764" s="224">
        <v>17000</v>
      </c>
      <c r="G2764" s="151">
        <f t="shared" si="251"/>
        <v>51000</v>
      </c>
    </row>
    <row r="2765" spans="1:7" s="177" customFormat="1" ht="30" x14ac:dyDescent="0.25">
      <c r="A2765" s="149">
        <f t="shared" si="252"/>
        <v>2473</v>
      </c>
      <c r="B2765" s="355" t="s">
        <v>5719</v>
      </c>
      <c r="C2765" s="227" t="s">
        <v>5724</v>
      </c>
      <c r="D2765" s="228" t="s">
        <v>5718</v>
      </c>
      <c r="E2765" s="144" t="s">
        <v>1240</v>
      </c>
      <c r="F2765" s="151">
        <v>19000</v>
      </c>
      <c r="G2765" s="151">
        <f t="shared" si="251"/>
        <v>57000</v>
      </c>
    </row>
    <row r="2766" spans="1:7" s="177" customFormat="1" ht="30" x14ac:dyDescent="0.25">
      <c r="A2766" s="149">
        <f t="shared" si="252"/>
        <v>2474</v>
      </c>
      <c r="B2766" s="355" t="s">
        <v>3486</v>
      </c>
      <c r="C2766" s="227" t="s">
        <v>576</v>
      </c>
      <c r="D2766" s="143" t="s">
        <v>5419</v>
      </c>
      <c r="E2766" s="144" t="s">
        <v>1240</v>
      </c>
      <c r="F2766" s="151">
        <v>30000</v>
      </c>
      <c r="G2766" s="151">
        <f t="shared" si="251"/>
        <v>90000</v>
      </c>
    </row>
    <row r="2767" spans="1:7" s="177" customFormat="1" ht="30" x14ac:dyDescent="0.25">
      <c r="A2767" s="149">
        <f t="shared" si="252"/>
        <v>2475</v>
      </c>
      <c r="B2767" s="355" t="s">
        <v>3487</v>
      </c>
      <c r="C2767" s="227" t="s">
        <v>577</v>
      </c>
      <c r="D2767" s="143" t="s">
        <v>5420</v>
      </c>
      <c r="E2767" s="144" t="s">
        <v>1240</v>
      </c>
      <c r="F2767" s="151">
        <v>40000</v>
      </c>
      <c r="G2767" s="151">
        <f t="shared" si="251"/>
        <v>120000</v>
      </c>
    </row>
    <row r="2768" spans="1:7" s="177" customFormat="1" ht="30" x14ac:dyDescent="0.25">
      <c r="A2768" s="149">
        <f t="shared" si="252"/>
        <v>2476</v>
      </c>
      <c r="B2768" s="355" t="s">
        <v>5720</v>
      </c>
      <c r="C2768" s="227" t="s">
        <v>5725</v>
      </c>
      <c r="D2768" s="143" t="s">
        <v>5722</v>
      </c>
      <c r="E2768" s="144" t="s">
        <v>1240</v>
      </c>
      <c r="F2768" s="151">
        <v>15000</v>
      </c>
      <c r="G2768" s="151">
        <f t="shared" si="251"/>
        <v>45000</v>
      </c>
    </row>
    <row r="2769" spans="1:7" s="177" customFormat="1" ht="30" x14ac:dyDescent="0.25">
      <c r="A2769" s="149">
        <f t="shared" si="252"/>
        <v>2477</v>
      </c>
      <c r="B2769" s="355" t="s">
        <v>5721</v>
      </c>
      <c r="C2769" s="227" t="s">
        <v>5726</v>
      </c>
      <c r="D2769" s="143" t="s">
        <v>5723</v>
      </c>
      <c r="E2769" s="144" t="s">
        <v>1240</v>
      </c>
      <c r="F2769" s="151">
        <v>18000</v>
      </c>
      <c r="G2769" s="151">
        <f t="shared" si="251"/>
        <v>54000</v>
      </c>
    </row>
    <row r="2770" spans="1:7" s="177" customFormat="1" ht="30" x14ac:dyDescent="0.25">
      <c r="A2770" s="149">
        <f t="shared" si="252"/>
        <v>2478</v>
      </c>
      <c r="B2770" s="348" t="s">
        <v>5603</v>
      </c>
      <c r="C2770" s="149">
        <v>8972</v>
      </c>
      <c r="D2770" s="143" t="s">
        <v>5600</v>
      </c>
      <c r="E2770" s="144" t="s">
        <v>1240</v>
      </c>
      <c r="F2770" s="151">
        <v>65000</v>
      </c>
      <c r="G2770" s="151"/>
    </row>
    <row r="2771" spans="1:7" s="177" customFormat="1" ht="45" x14ac:dyDescent="0.25">
      <c r="A2771" s="149">
        <f t="shared" si="252"/>
        <v>2479</v>
      </c>
      <c r="B2771" s="348" t="s">
        <v>5604</v>
      </c>
      <c r="C2771" s="227" t="s">
        <v>5606</v>
      </c>
      <c r="D2771" s="143" t="s">
        <v>5601</v>
      </c>
      <c r="E2771" s="144" t="s">
        <v>1240</v>
      </c>
      <c r="F2771" s="151">
        <v>80000</v>
      </c>
      <c r="G2771" s="151"/>
    </row>
    <row r="2772" spans="1:7" s="177" customFormat="1" ht="45" x14ac:dyDescent="0.25">
      <c r="A2772" s="149">
        <f t="shared" si="252"/>
        <v>2480</v>
      </c>
      <c r="B2772" s="348" t="s">
        <v>5605</v>
      </c>
      <c r="C2772" s="227" t="s">
        <v>5607</v>
      </c>
      <c r="D2772" s="143" t="s">
        <v>5602</v>
      </c>
      <c r="E2772" s="144" t="s">
        <v>1240</v>
      </c>
      <c r="F2772" s="151">
        <v>200000</v>
      </c>
      <c r="G2772" s="151"/>
    </row>
    <row r="2773" spans="1:7" s="177" customFormat="1" x14ac:dyDescent="0.25">
      <c r="A2773" s="149"/>
      <c r="B2773" s="355"/>
      <c r="C2773" s="149"/>
      <c r="D2773" s="276" t="s">
        <v>582</v>
      </c>
      <c r="E2773" s="276"/>
      <c r="F2773" s="151"/>
      <c r="G2773" s="151"/>
    </row>
    <row r="2774" spans="1:7" s="177" customFormat="1" ht="60" x14ac:dyDescent="0.25">
      <c r="A2774" s="149">
        <f>A2772+1</f>
        <v>2481</v>
      </c>
      <c r="B2774" s="355" t="s">
        <v>3488</v>
      </c>
      <c r="C2774" s="149">
        <v>6706</v>
      </c>
      <c r="D2774" s="143" t="s">
        <v>5422</v>
      </c>
      <c r="E2774" s="144" t="s">
        <v>1240</v>
      </c>
      <c r="F2774" s="151">
        <v>15000</v>
      </c>
      <c r="G2774" s="151">
        <f>F2774*3</f>
        <v>45000</v>
      </c>
    </row>
    <row r="2775" spans="1:7" s="177" customFormat="1" ht="60" x14ac:dyDescent="0.25">
      <c r="A2775" s="149">
        <f>A2774+1</f>
        <v>2482</v>
      </c>
      <c r="B2775" s="355" t="s">
        <v>3489</v>
      </c>
      <c r="C2775" s="149">
        <v>6708</v>
      </c>
      <c r="D2775" s="143" t="s">
        <v>5421</v>
      </c>
      <c r="E2775" s="144" t="s">
        <v>1240</v>
      </c>
      <c r="F2775" s="151">
        <v>20000</v>
      </c>
      <c r="G2775" s="151">
        <f>F2775*3</f>
        <v>60000</v>
      </c>
    </row>
    <row r="2776" spans="1:7" s="177" customFormat="1" ht="60" x14ac:dyDescent="0.25">
      <c r="A2776" s="149">
        <f>A2775+1</f>
        <v>2483</v>
      </c>
      <c r="B2776" s="355" t="s">
        <v>3490</v>
      </c>
      <c r="C2776" s="149">
        <v>6710</v>
      </c>
      <c r="D2776" s="143" t="s">
        <v>5426</v>
      </c>
      <c r="E2776" s="144" t="s">
        <v>1240</v>
      </c>
      <c r="F2776" s="151">
        <v>23000</v>
      </c>
      <c r="G2776" s="151">
        <f>F2776*3</f>
        <v>69000</v>
      </c>
    </row>
    <row r="2777" spans="1:7" s="177" customFormat="1" x14ac:dyDescent="0.25">
      <c r="A2777" s="149"/>
      <c r="B2777" s="355"/>
      <c r="C2777" s="149"/>
      <c r="D2777" s="276" t="s">
        <v>583</v>
      </c>
      <c r="E2777" s="276"/>
      <c r="F2777" s="151"/>
      <c r="G2777" s="151"/>
    </row>
    <row r="2778" spans="1:7" s="177" customFormat="1" ht="60" x14ac:dyDescent="0.25">
      <c r="A2778" s="149">
        <f>A2776+1</f>
        <v>2484</v>
      </c>
      <c r="B2778" s="355" t="s">
        <v>3491</v>
      </c>
      <c r="C2778" s="149">
        <v>6707</v>
      </c>
      <c r="D2778" s="143" t="s">
        <v>5423</v>
      </c>
      <c r="E2778" s="144" t="s">
        <v>1240</v>
      </c>
      <c r="F2778" s="151">
        <v>16000</v>
      </c>
      <c r="G2778" s="151">
        <f t="shared" ref="G2778:G2784" si="253">F2778*3</f>
        <v>48000</v>
      </c>
    </row>
    <row r="2779" spans="1:7" s="177" customFormat="1" ht="60" x14ac:dyDescent="0.25">
      <c r="A2779" s="149">
        <f>A2778+1</f>
        <v>2485</v>
      </c>
      <c r="B2779" s="355" t="s">
        <v>3492</v>
      </c>
      <c r="C2779" s="149">
        <v>6709</v>
      </c>
      <c r="D2779" s="143" t="s">
        <v>5424</v>
      </c>
      <c r="E2779" s="144" t="s">
        <v>1240</v>
      </c>
      <c r="F2779" s="151">
        <v>21000</v>
      </c>
      <c r="G2779" s="151">
        <f t="shared" si="253"/>
        <v>63000</v>
      </c>
    </row>
    <row r="2780" spans="1:7" s="177" customFormat="1" ht="60" x14ac:dyDescent="0.25">
      <c r="A2780" s="149">
        <f>A2779+1</f>
        <v>2486</v>
      </c>
      <c r="B2780" s="355" t="s">
        <v>3493</v>
      </c>
      <c r="C2780" s="149">
        <v>6711</v>
      </c>
      <c r="D2780" s="143" t="s">
        <v>5425</v>
      </c>
      <c r="E2780" s="144" t="s">
        <v>1240</v>
      </c>
      <c r="F2780" s="151">
        <v>24000</v>
      </c>
      <c r="G2780" s="151">
        <f t="shared" si="253"/>
        <v>72000</v>
      </c>
    </row>
    <row r="2781" spans="1:7" s="177" customFormat="1" x14ac:dyDescent="0.25">
      <c r="A2781" s="149"/>
      <c r="B2781" s="355"/>
      <c r="C2781" s="149"/>
      <c r="D2781" s="315" t="s">
        <v>123</v>
      </c>
      <c r="E2781" s="315"/>
      <c r="F2781" s="151"/>
      <c r="G2781" s="151"/>
    </row>
    <row r="2782" spans="1:7" s="177" customFormat="1" x14ac:dyDescent="0.25">
      <c r="A2782" s="149">
        <f>A2780+1</f>
        <v>2487</v>
      </c>
      <c r="B2782" s="355" t="s">
        <v>1470</v>
      </c>
      <c r="C2782" s="227">
        <v>3516</v>
      </c>
      <c r="D2782" s="252" t="s">
        <v>124</v>
      </c>
      <c r="E2782" s="144" t="s">
        <v>1240</v>
      </c>
      <c r="F2782" s="151">
        <v>900</v>
      </c>
      <c r="G2782" s="151">
        <f t="shared" si="253"/>
        <v>2700</v>
      </c>
    </row>
    <row r="2783" spans="1:7" s="177" customFormat="1" x14ac:dyDescent="0.25">
      <c r="A2783" s="149">
        <f>A2782+1</f>
        <v>2488</v>
      </c>
      <c r="B2783" s="355" t="s">
        <v>1459</v>
      </c>
      <c r="C2783" s="227">
        <v>3571</v>
      </c>
      <c r="D2783" s="223" t="s">
        <v>1460</v>
      </c>
      <c r="E2783" s="144" t="s">
        <v>1240</v>
      </c>
      <c r="F2783" s="151">
        <v>700</v>
      </c>
      <c r="G2783" s="151">
        <f t="shared" si="253"/>
        <v>2100</v>
      </c>
    </row>
    <row r="2784" spans="1:7" s="177" customFormat="1" x14ac:dyDescent="0.25">
      <c r="A2784" s="149">
        <f>A2783+1</f>
        <v>2489</v>
      </c>
      <c r="B2784" s="355" t="s">
        <v>1471</v>
      </c>
      <c r="C2784" s="227">
        <v>3518</v>
      </c>
      <c r="D2784" s="223" t="s">
        <v>1472</v>
      </c>
      <c r="E2784" s="144" t="s">
        <v>1240</v>
      </c>
      <c r="F2784" s="151">
        <v>1500</v>
      </c>
      <c r="G2784" s="151">
        <f t="shared" si="253"/>
        <v>4500</v>
      </c>
    </row>
    <row r="2785" spans="1:7" s="177" customFormat="1" x14ac:dyDescent="0.25">
      <c r="A2785" s="149"/>
      <c r="B2785" s="355"/>
      <c r="C2785" s="227"/>
      <c r="D2785" s="276" t="s">
        <v>6</v>
      </c>
      <c r="E2785" s="276"/>
      <c r="F2785" s="151"/>
      <c r="G2785" s="151"/>
    </row>
    <row r="2786" spans="1:7" s="177" customFormat="1" x14ac:dyDescent="0.25">
      <c r="A2786" s="149">
        <f>A2784+1</f>
        <v>2490</v>
      </c>
      <c r="B2786" s="343" t="s">
        <v>2218</v>
      </c>
      <c r="C2786" s="144">
        <v>6746</v>
      </c>
      <c r="D2786" s="143" t="s">
        <v>2217</v>
      </c>
      <c r="E2786" s="144" t="s">
        <v>1240</v>
      </c>
      <c r="F2786" s="151">
        <v>1000</v>
      </c>
      <c r="G2786" s="151">
        <f>F2786*3</f>
        <v>3000</v>
      </c>
    </row>
    <row r="2787" spans="1:7" s="177" customFormat="1" x14ac:dyDescent="0.25">
      <c r="A2787" s="149">
        <f>A2786+1</f>
        <v>2491</v>
      </c>
      <c r="B2787" s="341" t="s">
        <v>2119</v>
      </c>
      <c r="C2787" s="227" t="s">
        <v>606</v>
      </c>
      <c r="D2787" s="148" t="s">
        <v>2118</v>
      </c>
      <c r="E2787" s="144" t="s">
        <v>1240</v>
      </c>
      <c r="F2787" s="151">
        <v>2000</v>
      </c>
      <c r="G2787" s="151">
        <f>F2787*3</f>
        <v>6000</v>
      </c>
    </row>
    <row r="2788" spans="1:7" s="177" customFormat="1" x14ac:dyDescent="0.25">
      <c r="A2788" s="149">
        <f t="shared" ref="A2788:A2806" si="254">A2787+1</f>
        <v>2492</v>
      </c>
      <c r="B2788" s="343" t="s">
        <v>2216</v>
      </c>
      <c r="C2788" s="149">
        <v>6745</v>
      </c>
      <c r="D2788" s="143" t="s">
        <v>2215</v>
      </c>
      <c r="E2788" s="144" t="s">
        <v>1240</v>
      </c>
      <c r="F2788" s="151">
        <v>1000</v>
      </c>
      <c r="G2788" s="151">
        <f>F2788*3</f>
        <v>3000</v>
      </c>
    </row>
    <row r="2789" spans="1:7" s="177" customFormat="1" x14ac:dyDescent="0.25">
      <c r="A2789" s="149">
        <f t="shared" si="254"/>
        <v>2493</v>
      </c>
      <c r="B2789" s="355" t="s">
        <v>4771</v>
      </c>
      <c r="C2789" s="227" t="s">
        <v>605</v>
      </c>
      <c r="D2789" s="143" t="s">
        <v>2206</v>
      </c>
      <c r="E2789" s="144" t="s">
        <v>4728</v>
      </c>
      <c r="F2789" s="151">
        <v>19000</v>
      </c>
      <c r="G2789" s="151">
        <f t="shared" ref="G2789:G2806" si="255">F2789*3</f>
        <v>57000</v>
      </c>
    </row>
    <row r="2790" spans="1:7" s="177" customFormat="1" x14ac:dyDescent="0.25">
      <c r="A2790" s="149">
        <f t="shared" si="254"/>
        <v>2494</v>
      </c>
      <c r="B2790" s="343" t="s">
        <v>3524</v>
      </c>
      <c r="C2790" s="227" t="s">
        <v>775</v>
      </c>
      <c r="D2790" s="143" t="s">
        <v>3225</v>
      </c>
      <c r="E2790" s="144" t="s">
        <v>4728</v>
      </c>
      <c r="F2790" s="151">
        <v>21000</v>
      </c>
      <c r="G2790" s="151">
        <f t="shared" si="255"/>
        <v>63000</v>
      </c>
    </row>
    <row r="2791" spans="1:7" s="177" customFormat="1" x14ac:dyDescent="0.25">
      <c r="A2791" s="149">
        <f t="shared" si="254"/>
        <v>2495</v>
      </c>
      <c r="B2791" s="343" t="s">
        <v>2208</v>
      </c>
      <c r="C2791" s="227" t="s">
        <v>614</v>
      </c>
      <c r="D2791" s="143" t="s">
        <v>601</v>
      </c>
      <c r="E2791" s="144" t="s">
        <v>4728</v>
      </c>
      <c r="F2791" s="151">
        <v>20000</v>
      </c>
      <c r="G2791" s="151">
        <f t="shared" si="255"/>
        <v>60000</v>
      </c>
    </row>
    <row r="2792" spans="1:7" s="177" customFormat="1" x14ac:dyDescent="0.25">
      <c r="A2792" s="149">
        <f t="shared" si="254"/>
        <v>2496</v>
      </c>
      <c r="B2792" s="343" t="s">
        <v>2210</v>
      </c>
      <c r="C2792" s="149">
        <v>8110</v>
      </c>
      <c r="D2792" s="143" t="s">
        <v>2209</v>
      </c>
      <c r="E2792" s="144" t="s">
        <v>4728</v>
      </c>
      <c r="F2792" s="151">
        <v>6500</v>
      </c>
      <c r="G2792" s="151">
        <f t="shared" si="255"/>
        <v>19500</v>
      </c>
    </row>
    <row r="2793" spans="1:7" s="177" customFormat="1" x14ac:dyDescent="0.25">
      <c r="A2793" s="149">
        <f t="shared" si="254"/>
        <v>2497</v>
      </c>
      <c r="B2793" s="343" t="s">
        <v>2211</v>
      </c>
      <c r="C2793" s="149">
        <v>8859</v>
      </c>
      <c r="D2793" s="143" t="s">
        <v>2212</v>
      </c>
      <c r="E2793" s="144" t="s">
        <v>4728</v>
      </c>
      <c r="F2793" s="151">
        <v>5000</v>
      </c>
      <c r="G2793" s="151">
        <f t="shared" si="255"/>
        <v>15000</v>
      </c>
    </row>
    <row r="2794" spans="1:7" s="177" customFormat="1" x14ac:dyDescent="0.25">
      <c r="A2794" s="149">
        <f t="shared" si="254"/>
        <v>2498</v>
      </c>
      <c r="B2794" s="343" t="s">
        <v>4772</v>
      </c>
      <c r="C2794" s="144">
        <v>1918</v>
      </c>
      <c r="D2794" s="143" t="s">
        <v>2207</v>
      </c>
      <c r="E2794" s="144" t="s">
        <v>4728</v>
      </c>
      <c r="F2794" s="151">
        <v>1800</v>
      </c>
      <c r="G2794" s="151">
        <f t="shared" si="255"/>
        <v>5400</v>
      </c>
    </row>
    <row r="2795" spans="1:7" s="177" customFormat="1" x14ac:dyDescent="0.25">
      <c r="A2795" s="149">
        <f t="shared" si="254"/>
        <v>2499</v>
      </c>
      <c r="B2795" s="343" t="s">
        <v>704</v>
      </c>
      <c r="C2795" s="227" t="s">
        <v>776</v>
      </c>
      <c r="D2795" s="167" t="s">
        <v>703</v>
      </c>
      <c r="E2795" s="144" t="s">
        <v>4728</v>
      </c>
      <c r="F2795" s="151">
        <v>10400</v>
      </c>
      <c r="G2795" s="151">
        <f t="shared" si="255"/>
        <v>31200</v>
      </c>
    </row>
    <row r="2796" spans="1:7" s="177" customFormat="1" x14ac:dyDescent="0.25">
      <c r="A2796" s="149">
        <f t="shared" si="254"/>
        <v>2500</v>
      </c>
      <c r="B2796" s="343" t="s">
        <v>3525</v>
      </c>
      <c r="C2796" s="227" t="s">
        <v>777</v>
      </c>
      <c r="D2796" s="167" t="s">
        <v>3526</v>
      </c>
      <c r="E2796" s="144" t="s">
        <v>4728</v>
      </c>
      <c r="F2796" s="151">
        <v>10900</v>
      </c>
      <c r="G2796" s="151">
        <f t="shared" si="255"/>
        <v>32700</v>
      </c>
    </row>
    <row r="2797" spans="1:7" s="177" customFormat="1" x14ac:dyDescent="0.25">
      <c r="A2797" s="149">
        <f t="shared" si="254"/>
        <v>2501</v>
      </c>
      <c r="B2797" s="355" t="s">
        <v>4773</v>
      </c>
      <c r="C2797" s="227" t="s">
        <v>615</v>
      </c>
      <c r="D2797" s="143" t="s">
        <v>602</v>
      </c>
      <c r="E2797" s="144" t="s">
        <v>4728</v>
      </c>
      <c r="F2797" s="151">
        <v>9000</v>
      </c>
      <c r="G2797" s="151">
        <f t="shared" si="255"/>
        <v>27000</v>
      </c>
    </row>
    <row r="2798" spans="1:7" s="177" customFormat="1" x14ac:dyDescent="0.25">
      <c r="A2798" s="149">
        <f t="shared" si="254"/>
        <v>2502</v>
      </c>
      <c r="B2798" s="341" t="s">
        <v>702</v>
      </c>
      <c r="C2798" s="227" t="s">
        <v>774</v>
      </c>
      <c r="D2798" s="148" t="s">
        <v>2073</v>
      </c>
      <c r="E2798" s="144" t="s">
        <v>4728</v>
      </c>
      <c r="F2798" s="151">
        <v>30000</v>
      </c>
      <c r="G2798" s="151">
        <f t="shared" si="255"/>
        <v>90000</v>
      </c>
    </row>
    <row r="2799" spans="1:7" s="177" customFormat="1" x14ac:dyDescent="0.25">
      <c r="A2799" s="149">
        <f t="shared" si="254"/>
        <v>2503</v>
      </c>
      <c r="B2799" s="355" t="s">
        <v>609</v>
      </c>
      <c r="C2799" s="227" t="s">
        <v>612</v>
      </c>
      <c r="D2799" s="148" t="s">
        <v>2117</v>
      </c>
      <c r="E2799" s="144" t="s">
        <v>4728</v>
      </c>
      <c r="F2799" s="151">
        <v>4000</v>
      </c>
      <c r="G2799" s="151">
        <f t="shared" si="255"/>
        <v>12000</v>
      </c>
    </row>
    <row r="2800" spans="1:7" s="177" customFormat="1" x14ac:dyDescent="0.25">
      <c r="A2800" s="149">
        <f t="shared" si="254"/>
        <v>2504</v>
      </c>
      <c r="B2800" s="355" t="s">
        <v>610</v>
      </c>
      <c r="C2800" s="227" t="s">
        <v>634</v>
      </c>
      <c r="D2800" s="281" t="s">
        <v>603</v>
      </c>
      <c r="E2800" s="144" t="s">
        <v>4728</v>
      </c>
      <c r="F2800" s="151">
        <v>5000</v>
      </c>
      <c r="G2800" s="151">
        <f t="shared" si="255"/>
        <v>15000</v>
      </c>
    </row>
    <row r="2801" spans="1:7" s="177" customFormat="1" x14ac:dyDescent="0.25">
      <c r="A2801" s="149">
        <f t="shared" si="254"/>
        <v>2505</v>
      </c>
      <c r="B2801" s="341" t="s">
        <v>3527</v>
      </c>
      <c r="C2801" s="227" t="s">
        <v>778</v>
      </c>
      <c r="D2801" s="148" t="s">
        <v>3528</v>
      </c>
      <c r="E2801" s="144" t="s">
        <v>4728</v>
      </c>
      <c r="F2801" s="151">
        <v>10000</v>
      </c>
      <c r="G2801" s="151">
        <f t="shared" si="255"/>
        <v>30000</v>
      </c>
    </row>
    <row r="2802" spans="1:7" s="177" customFormat="1" x14ac:dyDescent="0.25">
      <c r="A2802" s="149">
        <f t="shared" si="254"/>
        <v>2506</v>
      </c>
      <c r="B2802" s="355" t="s">
        <v>4774</v>
      </c>
      <c r="C2802" s="227" t="s">
        <v>604</v>
      </c>
      <c r="D2802" s="281" t="s">
        <v>63</v>
      </c>
      <c r="E2802" s="144" t="s">
        <v>4728</v>
      </c>
      <c r="F2802" s="151">
        <v>23805</v>
      </c>
      <c r="G2802" s="151">
        <f t="shared" si="255"/>
        <v>71415</v>
      </c>
    </row>
    <row r="2803" spans="1:7" s="177" customFormat="1" x14ac:dyDescent="0.25">
      <c r="A2803" s="149">
        <f t="shared" si="254"/>
        <v>2507</v>
      </c>
      <c r="B2803" s="343" t="s">
        <v>2214</v>
      </c>
      <c r="C2803" s="227" t="s">
        <v>613</v>
      </c>
      <c r="D2803" s="143" t="s">
        <v>2213</v>
      </c>
      <c r="E2803" s="144" t="s">
        <v>4728</v>
      </c>
      <c r="F2803" s="151">
        <v>6500</v>
      </c>
      <c r="G2803" s="151">
        <f t="shared" si="255"/>
        <v>19500</v>
      </c>
    </row>
    <row r="2804" spans="1:7" s="177" customFormat="1" x14ac:dyDescent="0.25">
      <c r="A2804" s="149">
        <f t="shared" si="254"/>
        <v>2508</v>
      </c>
      <c r="B2804" s="343" t="s">
        <v>3229</v>
      </c>
      <c r="C2804" s="227" t="s">
        <v>633</v>
      </c>
      <c r="D2804" s="143" t="s">
        <v>3228</v>
      </c>
      <c r="E2804" s="144" t="s">
        <v>4728</v>
      </c>
      <c r="F2804" s="151">
        <v>2900</v>
      </c>
      <c r="G2804" s="151">
        <f t="shared" si="255"/>
        <v>8700</v>
      </c>
    </row>
    <row r="2805" spans="1:7" s="177" customFormat="1" ht="30" x14ac:dyDescent="0.25">
      <c r="A2805" s="149">
        <f t="shared" si="254"/>
        <v>2509</v>
      </c>
      <c r="B2805" s="343" t="s">
        <v>3227</v>
      </c>
      <c r="C2805" s="227" t="s">
        <v>611</v>
      </c>
      <c r="D2805" s="143" t="s">
        <v>3226</v>
      </c>
      <c r="E2805" s="144" t="s">
        <v>4728</v>
      </c>
      <c r="F2805" s="151">
        <v>3000</v>
      </c>
      <c r="G2805" s="151">
        <f t="shared" si="255"/>
        <v>9000</v>
      </c>
    </row>
    <row r="2806" spans="1:7" s="177" customFormat="1" x14ac:dyDescent="0.25">
      <c r="A2806" s="149">
        <f t="shared" si="254"/>
        <v>2510</v>
      </c>
      <c r="B2806" s="343" t="s">
        <v>3223</v>
      </c>
      <c r="C2806" s="149">
        <v>6477</v>
      </c>
      <c r="D2806" s="143" t="s">
        <v>3224</v>
      </c>
      <c r="E2806" s="144" t="s">
        <v>4728</v>
      </c>
      <c r="F2806" s="151">
        <v>1600</v>
      </c>
      <c r="G2806" s="151">
        <f t="shared" si="255"/>
        <v>4800</v>
      </c>
    </row>
    <row r="2807" spans="1:7" s="177" customFormat="1" x14ac:dyDescent="0.25">
      <c r="A2807" s="149"/>
      <c r="B2807" s="355"/>
      <c r="C2807" s="227"/>
      <c r="D2807" s="315" t="s">
        <v>7</v>
      </c>
      <c r="E2807" s="315"/>
      <c r="F2807" s="151"/>
      <c r="G2807" s="151"/>
    </row>
    <row r="2808" spans="1:7" s="177" customFormat="1" x14ac:dyDescent="0.25">
      <c r="A2808" s="149">
        <f>A2806+1</f>
        <v>2511</v>
      </c>
      <c r="B2808" s="341" t="s">
        <v>2224</v>
      </c>
      <c r="C2808" s="149">
        <v>2037</v>
      </c>
      <c r="D2808" s="148" t="s">
        <v>2223</v>
      </c>
      <c r="E2808" s="144" t="s">
        <v>4728</v>
      </c>
      <c r="F2808" s="151">
        <v>4000</v>
      </c>
      <c r="G2808" s="151">
        <f t="shared" ref="G2808:G2812" si="256">F2808*3</f>
        <v>12000</v>
      </c>
    </row>
    <row r="2809" spans="1:7" s="177" customFormat="1" ht="30" x14ac:dyDescent="0.25">
      <c r="A2809" s="149">
        <f>A2808+1</f>
        <v>2512</v>
      </c>
      <c r="B2809" s="343" t="s">
        <v>2219</v>
      </c>
      <c r="C2809" s="149">
        <v>6763</v>
      </c>
      <c r="D2809" s="143" t="s">
        <v>607</v>
      </c>
      <c r="E2809" s="144" t="s">
        <v>4728</v>
      </c>
      <c r="F2809" s="151">
        <v>2000</v>
      </c>
      <c r="G2809" s="151">
        <f t="shared" si="256"/>
        <v>6000</v>
      </c>
    </row>
    <row r="2810" spans="1:7" s="177" customFormat="1" ht="30" x14ac:dyDescent="0.25">
      <c r="A2810" s="149">
        <f t="shared" ref="A2810:A2812" si="257">A2809+1</f>
        <v>2513</v>
      </c>
      <c r="B2810" s="343" t="s">
        <v>2221</v>
      </c>
      <c r="C2810" s="149">
        <v>6764</v>
      </c>
      <c r="D2810" s="143" t="s">
        <v>2220</v>
      </c>
      <c r="E2810" s="144" t="s">
        <v>4728</v>
      </c>
      <c r="F2810" s="151">
        <v>1000</v>
      </c>
      <c r="G2810" s="151">
        <f t="shared" si="256"/>
        <v>3000</v>
      </c>
    </row>
    <row r="2811" spans="1:7" s="177" customFormat="1" x14ac:dyDescent="0.25">
      <c r="A2811" s="149">
        <f t="shared" si="257"/>
        <v>2514</v>
      </c>
      <c r="B2811" s="343" t="s">
        <v>4775</v>
      </c>
      <c r="C2811" s="149">
        <v>3145</v>
      </c>
      <c r="D2811" s="223" t="s">
        <v>608</v>
      </c>
      <c r="E2811" s="144" t="s">
        <v>4728</v>
      </c>
      <c r="F2811" s="151">
        <v>20000</v>
      </c>
      <c r="G2811" s="318">
        <f t="shared" si="256"/>
        <v>60000</v>
      </c>
    </row>
    <row r="2812" spans="1:7" s="177" customFormat="1" x14ac:dyDescent="0.25">
      <c r="A2812" s="149">
        <f t="shared" si="257"/>
        <v>2515</v>
      </c>
      <c r="B2812" s="343" t="s">
        <v>715</v>
      </c>
      <c r="C2812" s="149">
        <v>8111</v>
      </c>
      <c r="D2812" s="223" t="s">
        <v>2222</v>
      </c>
      <c r="E2812" s="144" t="s">
        <v>4728</v>
      </c>
      <c r="F2812" s="151">
        <v>20000</v>
      </c>
      <c r="G2812" s="318">
        <f t="shared" si="256"/>
        <v>60000</v>
      </c>
    </row>
    <row r="2813" spans="1:7" s="177" customFormat="1" x14ac:dyDescent="0.25">
      <c r="A2813" s="375"/>
      <c r="B2813" s="334"/>
      <c r="C2813" s="334" t="s">
        <v>5077</v>
      </c>
      <c r="D2813" s="334"/>
      <c r="E2813" s="333"/>
      <c r="F2813" s="618"/>
      <c r="G2813" s="619"/>
    </row>
    <row r="2814" spans="1:7" s="177" customFormat="1" x14ac:dyDescent="0.25">
      <c r="A2814" s="785" t="s">
        <v>5633</v>
      </c>
      <c r="B2814" s="785"/>
      <c r="C2814" s="785"/>
      <c r="D2814" s="785"/>
      <c r="E2814" s="785"/>
      <c r="F2814" s="620"/>
      <c r="G2814" s="621"/>
    </row>
    <row r="2815" spans="1:7" s="177" customFormat="1" x14ac:dyDescent="0.25">
      <c r="A2815" s="148"/>
      <c r="B2815" s="786" t="s">
        <v>3575</v>
      </c>
      <c r="C2815" s="786"/>
      <c r="D2815" s="786"/>
      <c r="E2815" s="786"/>
      <c r="F2815" s="786"/>
      <c r="G2815" s="786"/>
    </row>
    <row r="2816" spans="1:7" s="177" customFormat="1" ht="38.25" customHeight="1" x14ac:dyDescent="0.25">
      <c r="A2816" s="249" t="s">
        <v>4792</v>
      </c>
      <c r="B2816" s="352" t="s">
        <v>4833</v>
      </c>
      <c r="C2816" s="311" t="s">
        <v>4832</v>
      </c>
      <c r="D2816" s="317" t="s">
        <v>3</v>
      </c>
      <c r="E2816" s="249" t="s">
        <v>867</v>
      </c>
      <c r="F2816" s="288" t="s">
        <v>535</v>
      </c>
      <c r="G2816" s="622" t="s">
        <v>3498</v>
      </c>
    </row>
    <row r="2817" spans="1:7" s="177" customFormat="1" ht="30" x14ac:dyDescent="0.25">
      <c r="A2817" s="149">
        <f>A2812+1</f>
        <v>2516</v>
      </c>
      <c r="B2817" s="341" t="s">
        <v>5059</v>
      </c>
      <c r="C2817" s="227" t="s">
        <v>3580</v>
      </c>
      <c r="D2817" s="247" t="s">
        <v>3573</v>
      </c>
      <c r="E2817" s="144" t="s">
        <v>3495</v>
      </c>
      <c r="F2817" s="151">
        <v>3350</v>
      </c>
      <c r="G2817" s="318">
        <f t="shared" ref="G2817:G2821" si="258">F2817*20/120</f>
        <v>558.33333333333337</v>
      </c>
    </row>
    <row r="2818" spans="1:7" s="177" customFormat="1" ht="30" x14ac:dyDescent="0.25">
      <c r="A2818" s="149">
        <f>A2817+1</f>
        <v>2517</v>
      </c>
      <c r="B2818" s="341" t="s">
        <v>5060</v>
      </c>
      <c r="C2818" s="227" t="s">
        <v>3581</v>
      </c>
      <c r="D2818" s="247" t="s">
        <v>3574</v>
      </c>
      <c r="E2818" s="144" t="s">
        <v>3495</v>
      </c>
      <c r="F2818" s="151">
        <v>4200</v>
      </c>
      <c r="G2818" s="318">
        <f t="shared" si="258"/>
        <v>700</v>
      </c>
    </row>
    <row r="2819" spans="1:7" s="177" customFormat="1" ht="30" x14ac:dyDescent="0.25">
      <c r="A2819" s="149">
        <f t="shared" ref="A2819:A2826" si="259">A2818+1</f>
        <v>2518</v>
      </c>
      <c r="B2819" s="341" t="s">
        <v>5061</v>
      </c>
      <c r="C2819" s="227" t="s">
        <v>4960</v>
      </c>
      <c r="D2819" s="167" t="s">
        <v>4865</v>
      </c>
      <c r="E2819" s="144" t="s">
        <v>3495</v>
      </c>
      <c r="F2819" s="151">
        <v>2600</v>
      </c>
      <c r="G2819" s="318">
        <f t="shared" si="258"/>
        <v>433.33333333333331</v>
      </c>
    </row>
    <row r="2820" spans="1:7" s="177" customFormat="1" ht="30" x14ac:dyDescent="0.25">
      <c r="A2820" s="149">
        <f t="shared" si="259"/>
        <v>2519</v>
      </c>
      <c r="B2820" s="341" t="s">
        <v>5062</v>
      </c>
      <c r="C2820" s="227" t="s">
        <v>4935</v>
      </c>
      <c r="D2820" s="167" t="s">
        <v>4936</v>
      </c>
      <c r="E2820" s="144" t="s">
        <v>3495</v>
      </c>
      <c r="F2820" s="151">
        <v>2300</v>
      </c>
      <c r="G2820" s="318">
        <f t="shared" si="258"/>
        <v>383.33333333333331</v>
      </c>
    </row>
    <row r="2821" spans="1:7" s="177" customFormat="1" x14ac:dyDescent="0.25">
      <c r="A2821" s="149">
        <f t="shared" si="259"/>
        <v>2520</v>
      </c>
      <c r="B2821" s="341" t="s">
        <v>5063</v>
      </c>
      <c r="C2821" s="227" t="s">
        <v>3582</v>
      </c>
      <c r="D2821" s="167" t="s">
        <v>4961</v>
      </c>
      <c r="E2821" s="144" t="s">
        <v>3495</v>
      </c>
      <c r="F2821" s="151">
        <v>2000</v>
      </c>
      <c r="G2821" s="318">
        <f t="shared" si="258"/>
        <v>333.33333333333331</v>
      </c>
    </row>
    <row r="2822" spans="1:7" s="177" customFormat="1" x14ac:dyDescent="0.25">
      <c r="A2822" s="149">
        <f t="shared" si="259"/>
        <v>2521</v>
      </c>
      <c r="B2822" s="341" t="s">
        <v>5064</v>
      </c>
      <c r="C2822" s="227" t="s">
        <v>3583</v>
      </c>
      <c r="D2822" s="247" t="s">
        <v>3497</v>
      </c>
      <c r="E2822" s="144" t="s">
        <v>3495</v>
      </c>
      <c r="F2822" s="151">
        <v>1100</v>
      </c>
      <c r="G2822" s="623">
        <v>183.33</v>
      </c>
    </row>
    <row r="2823" spans="1:7" s="177" customFormat="1" ht="30" x14ac:dyDescent="0.25">
      <c r="A2823" s="149">
        <f t="shared" si="259"/>
        <v>2522</v>
      </c>
      <c r="B2823" s="341" t="s">
        <v>5065</v>
      </c>
      <c r="C2823" s="227" t="s">
        <v>3584</v>
      </c>
      <c r="D2823" s="247" t="s">
        <v>3579</v>
      </c>
      <c r="E2823" s="144" t="s">
        <v>3495</v>
      </c>
      <c r="F2823" s="151">
        <v>1000</v>
      </c>
      <c r="G2823" s="623">
        <v>166.67</v>
      </c>
    </row>
    <row r="2824" spans="1:7" s="177" customFormat="1" ht="30" x14ac:dyDescent="0.25">
      <c r="A2824" s="149">
        <f t="shared" si="259"/>
        <v>2523</v>
      </c>
      <c r="B2824" s="341" t="s">
        <v>5066</v>
      </c>
      <c r="C2824" s="227" t="s">
        <v>3585</v>
      </c>
      <c r="D2824" s="247" t="s">
        <v>3494</v>
      </c>
      <c r="E2824" s="144" t="s">
        <v>3495</v>
      </c>
      <c r="F2824" s="151">
        <v>560</v>
      </c>
      <c r="G2824" s="151">
        <v>93.33</v>
      </c>
    </row>
    <row r="2825" spans="1:7" s="177" customFormat="1" ht="30" x14ac:dyDescent="0.25">
      <c r="A2825" s="149">
        <f t="shared" si="259"/>
        <v>2524</v>
      </c>
      <c r="B2825" s="341" t="s">
        <v>5067</v>
      </c>
      <c r="C2825" s="227" t="s">
        <v>3586</v>
      </c>
      <c r="D2825" s="247" t="s">
        <v>3496</v>
      </c>
      <c r="E2825" s="144" t="s">
        <v>3495</v>
      </c>
      <c r="F2825" s="151">
        <v>1160</v>
      </c>
      <c r="G2825" s="151">
        <v>193.33</v>
      </c>
    </row>
    <row r="2826" spans="1:7" s="177" customFormat="1" ht="30" x14ac:dyDescent="0.25">
      <c r="A2826" s="149">
        <f t="shared" si="259"/>
        <v>2525</v>
      </c>
      <c r="B2826" s="341" t="s">
        <v>5069</v>
      </c>
      <c r="C2826" s="227" t="s">
        <v>3587</v>
      </c>
      <c r="D2826" s="247" t="s">
        <v>4657</v>
      </c>
      <c r="E2826" s="144" t="s">
        <v>1240</v>
      </c>
      <c r="F2826" s="151">
        <v>500</v>
      </c>
      <c r="G2826" s="623">
        <v>83.33</v>
      </c>
    </row>
    <row r="2827" spans="1:7" s="177" customFormat="1" x14ac:dyDescent="0.25">
      <c r="A2827" s="252"/>
      <c r="B2827" s="367"/>
      <c r="C2827" s="227"/>
      <c r="D2827" s="315" t="s">
        <v>495</v>
      </c>
      <c r="E2827" s="315"/>
      <c r="F2827" s="151"/>
      <c r="G2827" s="151"/>
    </row>
    <row r="2828" spans="1:7" s="177" customFormat="1" x14ac:dyDescent="0.25">
      <c r="A2828" s="252"/>
      <c r="B2828" s="367"/>
      <c r="C2828" s="227"/>
      <c r="D2828" s="315" t="s">
        <v>496</v>
      </c>
      <c r="E2828" s="315"/>
      <c r="F2828" s="151"/>
      <c r="G2828" s="151"/>
    </row>
    <row r="2829" spans="1:7" s="177" customFormat="1" x14ac:dyDescent="0.25">
      <c r="A2829" s="149">
        <f>A2826+1</f>
        <v>2526</v>
      </c>
      <c r="B2829" s="341" t="s">
        <v>5070</v>
      </c>
      <c r="C2829" s="227" t="s">
        <v>497</v>
      </c>
      <c r="D2829" s="252" t="s">
        <v>857</v>
      </c>
      <c r="E2829" s="252"/>
      <c r="F2829" s="151">
        <v>39000</v>
      </c>
      <c r="G2829" s="151">
        <v>6500</v>
      </c>
    </row>
    <row r="2830" spans="1:7" s="177" customFormat="1" x14ac:dyDescent="0.25">
      <c r="A2830" s="149">
        <f>A2829+1</f>
        <v>2527</v>
      </c>
      <c r="B2830" s="341" t="s">
        <v>5071</v>
      </c>
      <c r="C2830" s="227" t="s">
        <v>498</v>
      </c>
      <c r="D2830" s="252" t="s">
        <v>856</v>
      </c>
      <c r="E2830" s="252"/>
      <c r="F2830" s="151">
        <v>36500</v>
      </c>
      <c r="G2830" s="151">
        <v>6083.33</v>
      </c>
    </row>
    <row r="2831" spans="1:7" s="177" customFormat="1" x14ac:dyDescent="0.25">
      <c r="A2831" s="148"/>
      <c r="B2831" s="367"/>
      <c r="C2831" s="227"/>
      <c r="D2831" s="315" t="s">
        <v>499</v>
      </c>
      <c r="E2831" s="315"/>
      <c r="F2831" s="151"/>
      <c r="G2831" s="151"/>
    </row>
    <row r="2832" spans="1:7" s="177" customFormat="1" x14ac:dyDescent="0.25">
      <c r="A2832" s="149">
        <f>A2830+1</f>
        <v>2528</v>
      </c>
      <c r="B2832" s="341" t="s">
        <v>3576</v>
      </c>
      <c r="C2832" s="227" t="s">
        <v>500</v>
      </c>
      <c r="D2832" s="252" t="s">
        <v>857</v>
      </c>
      <c r="E2832" s="252"/>
      <c r="F2832" s="151">
        <v>34000</v>
      </c>
      <c r="G2832" s="151">
        <v>5666.67</v>
      </c>
    </row>
    <row r="2833" spans="1:7" s="177" customFormat="1" x14ac:dyDescent="0.25">
      <c r="A2833" s="149">
        <f>A2832+1</f>
        <v>2529</v>
      </c>
      <c r="B2833" s="341" t="s">
        <v>3577</v>
      </c>
      <c r="C2833" s="227" t="s">
        <v>501</v>
      </c>
      <c r="D2833" s="252" t="s">
        <v>858</v>
      </c>
      <c r="E2833" s="252"/>
      <c r="F2833" s="151">
        <v>33000</v>
      </c>
      <c r="G2833" s="151">
        <v>5500</v>
      </c>
    </row>
    <row r="2834" spans="1:7" s="177" customFormat="1" x14ac:dyDescent="0.25">
      <c r="A2834" s="148"/>
      <c r="B2834" s="367"/>
      <c r="C2834" s="227"/>
      <c r="D2834" s="252"/>
      <c r="E2834" s="252"/>
      <c r="F2834" s="151"/>
      <c r="G2834" s="151"/>
    </row>
    <row r="2835" spans="1:7" s="177" customFormat="1" x14ac:dyDescent="0.25">
      <c r="A2835" s="148"/>
      <c r="B2835" s="367"/>
      <c r="C2835" s="227"/>
      <c r="D2835" s="315" t="s">
        <v>502</v>
      </c>
      <c r="E2835" s="315"/>
      <c r="F2835" s="151"/>
      <c r="G2835" s="151"/>
    </row>
    <row r="2836" spans="1:7" s="177" customFormat="1" x14ac:dyDescent="0.25">
      <c r="A2836" s="149">
        <f>A2833+1</f>
        <v>2530</v>
      </c>
      <c r="B2836" s="341" t="s">
        <v>5072</v>
      </c>
      <c r="C2836" s="227" t="s">
        <v>503</v>
      </c>
      <c r="D2836" s="252" t="s">
        <v>859</v>
      </c>
      <c r="E2836" s="252"/>
      <c r="F2836" s="151">
        <v>31500</v>
      </c>
      <c r="G2836" s="151">
        <v>5250</v>
      </c>
    </row>
    <row r="2837" spans="1:7" s="177" customFormat="1" x14ac:dyDescent="0.25">
      <c r="A2837" s="149">
        <f>A2836+1</f>
        <v>2531</v>
      </c>
      <c r="B2837" s="341" t="s">
        <v>5073</v>
      </c>
      <c r="C2837" s="227" t="s">
        <v>504</v>
      </c>
      <c r="D2837" s="252" t="s">
        <v>860</v>
      </c>
      <c r="E2837" s="252"/>
      <c r="F2837" s="151">
        <v>25000</v>
      </c>
      <c r="G2837" s="151">
        <v>4166.67</v>
      </c>
    </row>
    <row r="2838" spans="1:7" s="177" customFormat="1" x14ac:dyDescent="0.25">
      <c r="A2838" s="148"/>
      <c r="B2838" s="367"/>
      <c r="C2838" s="227"/>
      <c r="D2838" s="315" t="s">
        <v>505</v>
      </c>
      <c r="E2838" s="315"/>
      <c r="F2838" s="151"/>
      <c r="G2838" s="151"/>
    </row>
    <row r="2839" spans="1:7" s="177" customFormat="1" x14ac:dyDescent="0.25">
      <c r="A2839" s="149">
        <f>A2837+1</f>
        <v>2532</v>
      </c>
      <c r="B2839" s="341" t="s">
        <v>5074</v>
      </c>
      <c r="C2839" s="227" t="s">
        <v>506</v>
      </c>
      <c r="D2839" s="252" t="s">
        <v>861</v>
      </c>
      <c r="E2839" s="252"/>
      <c r="F2839" s="151">
        <v>22000</v>
      </c>
      <c r="G2839" s="151">
        <v>3666.67</v>
      </c>
    </row>
    <row r="2840" spans="1:7" s="177" customFormat="1" x14ac:dyDescent="0.25">
      <c r="A2840" s="149">
        <f>A2839+1</f>
        <v>2533</v>
      </c>
      <c r="B2840" s="341" t="s">
        <v>5075</v>
      </c>
      <c r="C2840" s="227" t="s">
        <v>507</v>
      </c>
      <c r="D2840" s="252" t="s">
        <v>862</v>
      </c>
      <c r="E2840" s="252"/>
      <c r="F2840" s="151">
        <v>18000</v>
      </c>
      <c r="G2840" s="151">
        <v>3000</v>
      </c>
    </row>
    <row r="2841" spans="1:7" s="177" customFormat="1" x14ac:dyDescent="0.25">
      <c r="A2841" s="148"/>
      <c r="B2841" s="367"/>
      <c r="C2841" s="227"/>
      <c r="D2841" s="315" t="s">
        <v>632</v>
      </c>
      <c r="E2841" s="315"/>
      <c r="F2841" s="151"/>
      <c r="G2841" s="151"/>
    </row>
    <row r="2842" spans="1:7" s="177" customFormat="1" x14ac:dyDescent="0.25">
      <c r="A2842" s="149">
        <f>A2840+1</f>
        <v>2534</v>
      </c>
      <c r="B2842" s="341" t="s">
        <v>5076</v>
      </c>
      <c r="C2842" s="227" t="s">
        <v>616</v>
      </c>
      <c r="D2842" s="152" t="s">
        <v>863</v>
      </c>
      <c r="E2842" s="152"/>
      <c r="F2842" s="151">
        <v>4400</v>
      </c>
      <c r="G2842" s="151">
        <v>733.33</v>
      </c>
    </row>
    <row r="2843" spans="1:7" x14ac:dyDescent="0.25">
      <c r="A2843" s="766" t="s">
        <v>508</v>
      </c>
      <c r="B2843" s="766"/>
      <c r="C2843" s="766"/>
      <c r="D2843" s="766"/>
      <c r="E2843" s="766"/>
      <c r="F2843" s="766"/>
    </row>
    <row r="2844" spans="1:7" x14ac:dyDescent="0.25">
      <c r="A2844" s="688"/>
      <c r="B2844" s="688"/>
      <c r="C2844" s="688"/>
      <c r="D2844" s="688"/>
      <c r="E2844" s="688"/>
      <c r="F2844" s="688"/>
    </row>
    <row r="2845" spans="1:7" x14ac:dyDescent="0.25">
      <c r="A2845" s="369"/>
      <c r="B2845" s="237"/>
      <c r="C2845" s="237"/>
      <c r="D2845" s="237"/>
      <c r="F2845" s="624"/>
    </row>
    <row r="2846" spans="1:7" x14ac:dyDescent="0.25">
      <c r="A2846" s="787" t="s">
        <v>4962</v>
      </c>
      <c r="B2846" s="787"/>
      <c r="C2846" s="787"/>
      <c r="D2846" s="787"/>
      <c r="E2846" s="787"/>
      <c r="F2846" s="787"/>
    </row>
    <row r="2847" spans="1:7" x14ac:dyDescent="0.25">
      <c r="A2847" s="783" t="s">
        <v>509</v>
      </c>
      <c r="B2847" s="783"/>
      <c r="C2847" s="783"/>
      <c r="D2847" s="783"/>
      <c r="E2847" s="783"/>
      <c r="F2847" s="783"/>
    </row>
    <row r="2848" spans="1:7" x14ac:dyDescent="0.25">
      <c r="A2848" s="783" t="s">
        <v>510</v>
      </c>
      <c r="B2848" s="783"/>
      <c r="C2848" s="783"/>
      <c r="D2848" s="783"/>
      <c r="E2848" s="783"/>
      <c r="F2848" s="783"/>
    </row>
    <row r="2849" spans="1:6" ht="15" customHeight="1" x14ac:dyDescent="0.25">
      <c r="A2849" s="784" t="s">
        <v>511</v>
      </c>
      <c r="B2849" s="784"/>
      <c r="C2849" s="784"/>
      <c r="D2849" s="784"/>
      <c r="E2849" s="784"/>
      <c r="F2849" s="784"/>
    </row>
    <row r="2850" spans="1:6" ht="15" customHeight="1" x14ac:dyDescent="0.25">
      <c r="A2850" s="772" t="s">
        <v>5574</v>
      </c>
      <c r="B2850" s="772"/>
      <c r="C2850" s="772"/>
      <c r="D2850" s="772"/>
      <c r="E2850" s="772"/>
      <c r="F2850" s="772"/>
    </row>
    <row r="2851" spans="1:6" ht="15" customHeight="1" x14ac:dyDescent="0.25">
      <c r="A2851" s="772" t="s">
        <v>4963</v>
      </c>
      <c r="B2851" s="772"/>
      <c r="C2851" s="772"/>
      <c r="D2851" s="772"/>
      <c r="E2851" s="772"/>
      <c r="F2851" s="772"/>
    </row>
    <row r="2852" spans="1:6" ht="15" customHeight="1" x14ac:dyDescent="0.25">
      <c r="A2852" s="772" t="s">
        <v>512</v>
      </c>
      <c r="B2852" s="772"/>
      <c r="C2852" s="772"/>
      <c r="D2852" s="772"/>
      <c r="E2852" s="772"/>
      <c r="F2852" s="772"/>
    </row>
    <row r="2853" spans="1:6" ht="15" customHeight="1" x14ac:dyDescent="0.25">
      <c r="A2853" s="772" t="s">
        <v>513</v>
      </c>
      <c r="B2853" s="772"/>
      <c r="C2853" s="772"/>
      <c r="D2853" s="772"/>
      <c r="E2853" s="772"/>
      <c r="F2853" s="772"/>
    </row>
    <row r="2854" spans="1:6" ht="15" customHeight="1" x14ac:dyDescent="0.25">
      <c r="A2854" s="782" t="s">
        <v>4840</v>
      </c>
      <c r="B2854" s="782"/>
      <c r="C2854" s="782"/>
      <c r="D2854" s="782"/>
      <c r="E2854" s="782"/>
      <c r="F2854" s="782"/>
    </row>
    <row r="2855" spans="1:6" ht="15" customHeight="1" x14ac:dyDescent="0.25">
      <c r="A2855" s="772" t="s">
        <v>4964</v>
      </c>
      <c r="B2855" s="772"/>
      <c r="C2855" s="772"/>
      <c r="D2855" s="772"/>
      <c r="E2855" s="772"/>
      <c r="F2855" s="772"/>
    </row>
    <row r="2856" spans="1:6" ht="15" customHeight="1" x14ac:dyDescent="0.25">
      <c r="A2856" s="772" t="s">
        <v>514</v>
      </c>
      <c r="B2856" s="772"/>
      <c r="C2856" s="772"/>
      <c r="D2856" s="772"/>
      <c r="E2856" s="772"/>
      <c r="F2856" s="772"/>
    </row>
    <row r="2857" spans="1:6" x14ac:dyDescent="0.25">
      <c r="A2857" s="783" t="s">
        <v>5576</v>
      </c>
      <c r="B2857" s="783"/>
      <c r="C2857" s="783"/>
      <c r="D2857" s="783"/>
      <c r="E2857" s="783"/>
      <c r="F2857" s="783"/>
    </row>
    <row r="2858" spans="1:6" x14ac:dyDescent="0.25">
      <c r="A2858" s="783" t="s">
        <v>510</v>
      </c>
      <c r="B2858" s="783"/>
      <c r="C2858" s="783"/>
      <c r="D2858" s="783"/>
      <c r="E2858" s="783"/>
      <c r="F2858" s="783"/>
    </row>
    <row r="2859" spans="1:6" ht="15" customHeight="1" x14ac:dyDescent="0.25">
      <c r="A2859" s="784" t="s">
        <v>511</v>
      </c>
      <c r="B2859" s="784"/>
      <c r="C2859" s="784"/>
      <c r="D2859" s="784"/>
      <c r="E2859" s="784"/>
      <c r="F2859" s="784"/>
    </row>
    <row r="2860" spans="1:6" ht="15" customHeight="1" x14ac:dyDescent="0.25">
      <c r="A2860" s="772" t="s">
        <v>5575</v>
      </c>
      <c r="B2860" s="772"/>
      <c r="C2860" s="772"/>
      <c r="D2860" s="772"/>
      <c r="E2860" s="772"/>
      <c r="F2860" s="772"/>
    </row>
    <row r="2861" spans="1:6" ht="15" customHeight="1" x14ac:dyDescent="0.25">
      <c r="A2861" s="772" t="s">
        <v>4963</v>
      </c>
      <c r="B2861" s="772"/>
      <c r="C2861" s="772"/>
      <c r="D2861" s="772"/>
      <c r="E2861" s="772"/>
      <c r="F2861" s="772"/>
    </row>
    <row r="2862" spans="1:6" ht="15" customHeight="1" x14ac:dyDescent="0.25">
      <c r="A2862" s="772" t="s">
        <v>5649</v>
      </c>
      <c r="B2862" s="772"/>
      <c r="C2862" s="772"/>
      <c r="D2862" s="772"/>
      <c r="E2862" s="772"/>
      <c r="F2862" s="772"/>
    </row>
    <row r="2863" spans="1:6" ht="15" customHeight="1" x14ac:dyDescent="0.25">
      <c r="A2863" s="772" t="s">
        <v>4964</v>
      </c>
      <c r="B2863" s="772"/>
      <c r="C2863" s="772"/>
      <c r="D2863" s="772"/>
      <c r="E2863" s="772"/>
      <c r="F2863" s="772"/>
    </row>
    <row r="2864" spans="1:6" ht="15" customHeight="1" x14ac:dyDescent="0.25">
      <c r="A2864" s="772" t="s">
        <v>514</v>
      </c>
      <c r="B2864" s="772"/>
      <c r="C2864" s="772"/>
      <c r="D2864" s="772"/>
      <c r="E2864" s="772"/>
      <c r="F2864" s="772"/>
    </row>
    <row r="2865" spans="1:6" ht="15" customHeight="1" x14ac:dyDescent="0.25">
      <c r="A2865" s="772" t="s">
        <v>541</v>
      </c>
      <c r="B2865" s="772"/>
      <c r="C2865" s="772"/>
      <c r="D2865" s="772"/>
      <c r="E2865" s="772"/>
      <c r="F2865" s="772"/>
    </row>
    <row r="2866" spans="1:6" ht="15" customHeight="1" x14ac:dyDescent="0.25">
      <c r="A2866" s="782" t="s">
        <v>4965</v>
      </c>
      <c r="B2866" s="782"/>
      <c r="C2866" s="782"/>
      <c r="D2866" s="782"/>
      <c r="E2866" s="782"/>
      <c r="F2866" s="782"/>
    </row>
    <row r="2867" spans="1:6" ht="15" customHeight="1" x14ac:dyDescent="0.25">
      <c r="A2867" s="772" t="s">
        <v>4966</v>
      </c>
      <c r="B2867" s="772"/>
      <c r="C2867" s="772"/>
      <c r="D2867" s="772"/>
      <c r="E2867" s="772"/>
      <c r="F2867" s="772"/>
    </row>
    <row r="2868" spans="1:6" ht="15" customHeight="1" x14ac:dyDescent="0.25">
      <c r="A2868" s="772" t="s">
        <v>4967</v>
      </c>
      <c r="B2868" s="772"/>
      <c r="C2868" s="772"/>
      <c r="D2868" s="772"/>
      <c r="E2868" s="772"/>
      <c r="F2868" s="772"/>
    </row>
    <row r="2869" spans="1:6" ht="15" customHeight="1" x14ac:dyDescent="0.25">
      <c r="A2869" s="772" t="s">
        <v>515</v>
      </c>
      <c r="B2869" s="772"/>
      <c r="C2869" s="772"/>
      <c r="D2869" s="772"/>
      <c r="E2869" s="772"/>
      <c r="F2869" s="772"/>
    </row>
    <row r="2870" spans="1:6" ht="15" customHeight="1" x14ac:dyDescent="0.25">
      <c r="A2870" s="772" t="s">
        <v>4968</v>
      </c>
      <c r="B2870" s="772"/>
      <c r="C2870" s="772"/>
      <c r="D2870" s="772"/>
      <c r="E2870" s="772"/>
      <c r="F2870" s="772"/>
    </row>
    <row r="2871" spans="1:6" ht="15" customHeight="1" x14ac:dyDescent="0.25">
      <c r="A2871" s="773" t="s">
        <v>5632</v>
      </c>
      <c r="B2871" s="773"/>
      <c r="C2871" s="773"/>
      <c r="D2871" s="773"/>
      <c r="E2871" s="773"/>
      <c r="F2871" s="773"/>
    </row>
    <row r="2872" spans="1:6" x14ac:dyDescent="0.25">
      <c r="A2872" s="370"/>
      <c r="B2872" s="336"/>
      <c r="C2872" s="337"/>
      <c r="D2872" s="336"/>
      <c r="E2872" s="336"/>
      <c r="F2872" s="625"/>
    </row>
    <row r="2873" spans="1:6" x14ac:dyDescent="0.25">
      <c r="A2873" s="774" t="s">
        <v>635</v>
      </c>
      <c r="B2873" s="775"/>
      <c r="C2873" s="769" t="s">
        <v>2400</v>
      </c>
      <c r="D2873" s="769"/>
      <c r="E2873" s="769"/>
      <c r="F2873" s="776"/>
    </row>
    <row r="2874" spans="1:6" x14ac:dyDescent="0.25">
      <c r="A2874" s="370"/>
      <c r="B2874" s="338"/>
      <c r="C2874" s="777"/>
      <c r="D2874" s="777"/>
      <c r="E2874" s="777"/>
      <c r="F2874" s="778"/>
    </row>
    <row r="2875" spans="1:6" x14ac:dyDescent="0.25">
      <c r="A2875" s="774" t="s">
        <v>636</v>
      </c>
      <c r="B2875" s="775"/>
      <c r="C2875" s="779" t="s">
        <v>638</v>
      </c>
      <c r="D2875" s="769"/>
      <c r="E2875" s="769"/>
      <c r="F2875" s="776"/>
    </row>
    <row r="2876" spans="1:6" x14ac:dyDescent="0.25">
      <c r="A2876" s="370"/>
      <c r="B2876" s="338"/>
      <c r="C2876" s="777"/>
      <c r="D2876" s="777"/>
      <c r="E2876" s="777"/>
      <c r="F2876" s="778"/>
    </row>
    <row r="2877" spans="1:6" ht="15" customHeight="1" x14ac:dyDescent="0.25">
      <c r="A2877" s="718" t="s">
        <v>637</v>
      </c>
      <c r="B2877" s="719"/>
      <c r="C2877" s="780" t="s">
        <v>2402</v>
      </c>
      <c r="D2877" s="780"/>
      <c r="E2877" s="780"/>
      <c r="F2877" s="781"/>
    </row>
    <row r="2878" spans="1:6" ht="15" customHeight="1" x14ac:dyDescent="0.25">
      <c r="A2878" s="718" t="s">
        <v>4778</v>
      </c>
      <c r="B2878" s="719"/>
      <c r="C2878" s="767" t="s">
        <v>4969</v>
      </c>
      <c r="D2878" s="767"/>
      <c r="E2878" s="767"/>
      <c r="F2878" s="768"/>
    </row>
    <row r="2879" spans="1:6" ht="15" customHeight="1" x14ac:dyDescent="0.25">
      <c r="A2879" s="718" t="s">
        <v>4970</v>
      </c>
      <c r="B2879" s="719"/>
      <c r="C2879" s="767" t="s">
        <v>4779</v>
      </c>
      <c r="D2879" s="767"/>
      <c r="E2879" s="767"/>
      <c r="F2879" s="768"/>
    </row>
    <row r="2880" spans="1:6" ht="15" customHeight="1" x14ac:dyDescent="0.25">
      <c r="A2880" s="718" t="s">
        <v>4971</v>
      </c>
      <c r="B2880" s="719"/>
      <c r="C2880" s="767" t="s">
        <v>4972</v>
      </c>
      <c r="D2880" s="767"/>
      <c r="E2880" s="767"/>
      <c r="F2880" s="768"/>
    </row>
    <row r="2881" spans="1:6" x14ac:dyDescent="0.25">
      <c r="A2881" s="769"/>
      <c r="B2881" s="769"/>
      <c r="C2881" s="769"/>
      <c r="D2881" s="769"/>
      <c r="E2881" s="769"/>
      <c r="F2881" s="769"/>
    </row>
    <row r="2882" spans="1:6" ht="15" customHeight="1" x14ac:dyDescent="0.25">
      <c r="A2882" s="770" t="s">
        <v>639</v>
      </c>
      <c r="B2882" s="770"/>
      <c r="C2882" s="770"/>
      <c r="D2882" s="770"/>
      <c r="E2882" s="770"/>
      <c r="F2882" s="770"/>
    </row>
    <row r="2883" spans="1:6" ht="15" customHeight="1" x14ac:dyDescent="0.25">
      <c r="A2883" s="771" t="s">
        <v>4788</v>
      </c>
      <c r="B2883" s="771"/>
      <c r="C2883" s="771"/>
      <c r="D2883" s="771"/>
      <c r="E2883" s="771"/>
      <c r="F2883" s="771"/>
    </row>
    <row r="2884" spans="1:6" ht="15" customHeight="1" x14ac:dyDescent="0.25">
      <c r="A2884" s="764" t="s">
        <v>4791</v>
      </c>
      <c r="B2884" s="764"/>
      <c r="C2884" s="764"/>
      <c r="D2884" s="764"/>
      <c r="E2884" s="764"/>
      <c r="F2884" s="764"/>
    </row>
    <row r="2885" spans="1:6" ht="15" customHeight="1" x14ac:dyDescent="0.25">
      <c r="A2885" s="764" t="s">
        <v>4789</v>
      </c>
      <c r="B2885" s="764"/>
      <c r="C2885" s="764"/>
      <c r="D2885" s="764"/>
      <c r="E2885" s="764"/>
      <c r="F2885" s="764"/>
    </row>
    <row r="2886" spans="1:6" ht="15" customHeight="1" x14ac:dyDescent="0.25">
      <c r="A2886" s="764" t="s">
        <v>4790</v>
      </c>
      <c r="B2886" s="764"/>
      <c r="C2886" s="764"/>
      <c r="D2886" s="764"/>
      <c r="E2886" s="764"/>
      <c r="F2886" s="764"/>
    </row>
    <row r="2887" spans="1:6" x14ac:dyDescent="0.25">
      <c r="A2887" s="765" t="s">
        <v>4973</v>
      </c>
      <c r="B2887" s="765"/>
      <c r="C2887" s="765"/>
      <c r="D2887" s="765"/>
      <c r="E2887" s="765"/>
      <c r="F2887" s="765"/>
    </row>
    <row r="2888" spans="1:6" x14ac:dyDescent="0.25">
      <c r="A2888" s="371"/>
      <c r="B2888" s="237"/>
      <c r="C2888" s="237"/>
      <c r="D2888" s="237"/>
      <c r="F2888" s="624"/>
    </row>
    <row r="2889" spans="1:6" x14ac:dyDescent="0.25">
      <c r="A2889" s="372" t="s">
        <v>5398</v>
      </c>
      <c r="B2889" s="237"/>
      <c r="C2889" s="237"/>
      <c r="D2889" s="237"/>
      <c r="F2889" s="624"/>
    </row>
    <row r="2890" spans="1:6" x14ac:dyDescent="0.25">
      <c r="A2890" s="371" t="s">
        <v>5399</v>
      </c>
      <c r="B2890" s="237"/>
      <c r="C2890" s="237"/>
      <c r="D2890" s="237"/>
      <c r="F2890" s="624"/>
    </row>
    <row r="2891" spans="1:6" x14ac:dyDescent="0.25">
      <c r="A2891" s="371"/>
      <c r="B2891" s="237"/>
      <c r="C2891" s="237"/>
      <c r="D2891" s="237"/>
      <c r="F2891" s="624"/>
    </row>
  </sheetData>
  <autoFilter ref="B1:B2891"/>
  <mergeCells count="164">
    <mergeCell ref="A697:G697"/>
    <mergeCell ref="B839:D839"/>
    <mergeCell ref="B930:D930"/>
    <mergeCell ref="A987:F987"/>
    <mergeCell ref="A710:G710"/>
    <mergeCell ref="A711:G711"/>
    <mergeCell ref="A771:G771"/>
    <mergeCell ref="A787:G787"/>
    <mergeCell ref="A789:G789"/>
    <mergeCell ref="A791:G791"/>
    <mergeCell ref="A797:G797"/>
    <mergeCell ref="A801:G801"/>
    <mergeCell ref="A809:G809"/>
    <mergeCell ref="A1:G1"/>
    <mergeCell ref="A2:G2"/>
    <mergeCell ref="A14:G14"/>
    <mergeCell ref="A7:G7"/>
    <mergeCell ref="A31:G31"/>
    <mergeCell ref="A3:G3"/>
    <mergeCell ref="A4:G4"/>
    <mergeCell ref="A409:G409"/>
    <mergeCell ref="A335:F335"/>
    <mergeCell ref="A337:G337"/>
    <mergeCell ref="A353:F353"/>
    <mergeCell ref="A368:G368"/>
    <mergeCell ref="A377:F377"/>
    <mergeCell ref="A378:F378"/>
    <mergeCell ref="A407:G407"/>
    <mergeCell ref="A212:G212"/>
    <mergeCell ref="A219:G219"/>
    <mergeCell ref="A225:G225"/>
    <mergeCell ref="A5:G5"/>
    <mergeCell ref="A11:G11"/>
    <mergeCell ref="A8:G8"/>
    <mergeCell ref="A9:G9"/>
    <mergeCell ref="A10:G10"/>
    <mergeCell ref="A12:G12"/>
    <mergeCell ref="A15:G15"/>
    <mergeCell ref="A201:G201"/>
    <mergeCell ref="A42:G42"/>
    <mergeCell ref="A53:G53"/>
    <mergeCell ref="A69:G69"/>
    <mergeCell ref="A72:G72"/>
    <mergeCell ref="A85:G85"/>
    <mergeCell ref="A96:G96"/>
    <mergeCell ref="A107:G107"/>
    <mergeCell ref="A118:G118"/>
    <mergeCell ref="A121:G121"/>
    <mergeCell ref="A124:G124"/>
    <mergeCell ref="A137:G137"/>
    <mergeCell ref="A148:G148"/>
    <mergeCell ref="A159:G159"/>
    <mergeCell ref="A170:G170"/>
    <mergeCell ref="A181:G181"/>
    <mergeCell ref="A267:G267"/>
    <mergeCell ref="A322:G322"/>
    <mergeCell ref="A317:G317"/>
    <mergeCell ref="A320:G320"/>
    <mergeCell ref="A278:G278"/>
    <mergeCell ref="A281:G281"/>
    <mergeCell ref="A287:G287"/>
    <mergeCell ref="A298:G298"/>
    <mergeCell ref="A236:G236"/>
    <mergeCell ref="A239:G239"/>
    <mergeCell ref="A250:G250"/>
    <mergeCell ref="A253:G253"/>
    <mergeCell ref="A264:G264"/>
    <mergeCell ref="A535:G535"/>
    <mergeCell ref="A307:G307"/>
    <mergeCell ref="A310:G310"/>
    <mergeCell ref="A318:G318"/>
    <mergeCell ref="D1988:E1988"/>
    <mergeCell ref="A537:G537"/>
    <mergeCell ref="A551:G551"/>
    <mergeCell ref="A574:G574"/>
    <mergeCell ref="A593:G593"/>
    <mergeCell ref="A611:G611"/>
    <mergeCell ref="A619:G619"/>
    <mergeCell ref="A623:G623"/>
    <mergeCell ref="A627:G627"/>
    <mergeCell ref="A649:G649"/>
    <mergeCell ref="A665:G665"/>
    <mergeCell ref="A686:G686"/>
    <mergeCell ref="A687:G687"/>
    <mergeCell ref="A691:G691"/>
    <mergeCell ref="A708:G708"/>
    <mergeCell ref="A814:G814"/>
    <mergeCell ref="A818:G818"/>
    <mergeCell ref="B1195:D1195"/>
    <mergeCell ref="B1942:D1942"/>
    <mergeCell ref="B838:D838"/>
    <mergeCell ref="A2018:G2018"/>
    <mergeCell ref="A2020:G2020"/>
    <mergeCell ref="A2022:G2022"/>
    <mergeCell ref="A2030:G2030"/>
    <mergeCell ref="A2032:G2032"/>
    <mergeCell ref="A1992:G1992"/>
    <mergeCell ref="A1994:G1994"/>
    <mergeCell ref="A2002:G2002"/>
    <mergeCell ref="A2008:G2008"/>
    <mergeCell ref="A2010:G2010"/>
    <mergeCell ref="A2062:G2062"/>
    <mergeCell ref="A2070:G2070"/>
    <mergeCell ref="A2072:G2072"/>
    <mergeCell ref="A2080:G2080"/>
    <mergeCell ref="A2082:G2082"/>
    <mergeCell ref="A2040:G2040"/>
    <mergeCell ref="A2042:G2042"/>
    <mergeCell ref="A2050:G2050"/>
    <mergeCell ref="A2052:G2052"/>
    <mergeCell ref="A2060:G2060"/>
    <mergeCell ref="A2814:E2814"/>
    <mergeCell ref="B2815:G2815"/>
    <mergeCell ref="A2846:F2846"/>
    <mergeCell ref="A2847:F2847"/>
    <mergeCell ref="A2848:F2848"/>
    <mergeCell ref="A2849:F2849"/>
    <mergeCell ref="A2850:F2850"/>
    <mergeCell ref="A2851:F2851"/>
    <mergeCell ref="A2091:G2091"/>
    <mergeCell ref="A2093:G2093"/>
    <mergeCell ref="A2101:G2101"/>
    <mergeCell ref="A2103:G2103"/>
    <mergeCell ref="A2111:G2111"/>
    <mergeCell ref="A2863:F2863"/>
    <mergeCell ref="A2864:F2864"/>
    <mergeCell ref="A2865:F2865"/>
    <mergeCell ref="A2866:F2866"/>
    <mergeCell ref="A2867:F2867"/>
    <mergeCell ref="A2868:F2868"/>
    <mergeCell ref="A2869:F2869"/>
    <mergeCell ref="A2852:F2852"/>
    <mergeCell ref="A2853:F2853"/>
    <mergeCell ref="A2854:F2854"/>
    <mergeCell ref="A2855:F2855"/>
    <mergeCell ref="A2856:F2856"/>
    <mergeCell ref="A2857:F2857"/>
    <mergeCell ref="A2858:F2858"/>
    <mergeCell ref="A2859:F2859"/>
    <mergeCell ref="A2860:F2860"/>
    <mergeCell ref="A2886:F2886"/>
    <mergeCell ref="A2887:F2887"/>
    <mergeCell ref="A2843:F2844"/>
    <mergeCell ref="A2879:B2879"/>
    <mergeCell ref="C2879:F2879"/>
    <mergeCell ref="A2880:B2880"/>
    <mergeCell ref="C2880:F2880"/>
    <mergeCell ref="A2881:F2881"/>
    <mergeCell ref="A2882:F2882"/>
    <mergeCell ref="A2883:F2883"/>
    <mergeCell ref="A2884:F2884"/>
    <mergeCell ref="A2885:F2885"/>
    <mergeCell ref="A2870:F2870"/>
    <mergeCell ref="A2871:F2871"/>
    <mergeCell ref="A2873:B2873"/>
    <mergeCell ref="C2873:F2874"/>
    <mergeCell ref="A2875:B2875"/>
    <mergeCell ref="C2875:F2876"/>
    <mergeCell ref="A2877:B2877"/>
    <mergeCell ref="C2877:F2877"/>
    <mergeCell ref="A2878:B2878"/>
    <mergeCell ref="C2878:F2878"/>
    <mergeCell ref="A2861:F2861"/>
    <mergeCell ref="A2862:F2862"/>
  </mergeCells>
  <pageMargins left="0.7" right="0.7" top="0.75" bottom="0.75" header="0.3" footer="0.3"/>
  <pageSetup paperSize="9"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4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6</vt:i4>
      </vt:variant>
    </vt:vector>
  </HeadingPairs>
  <TitlesOfParts>
    <vt:vector size="22" baseType="lpstr">
      <vt:lpstr>Консультац</vt:lpstr>
      <vt:lpstr>Психолого-педагогическая коррек</vt:lpstr>
      <vt:lpstr>иммунопроф</vt:lpstr>
      <vt:lpstr>инструментальная Дз</vt:lpstr>
      <vt:lpstr> манипуляции</vt:lpstr>
      <vt:lpstr>лучевая</vt:lpstr>
      <vt:lpstr> восст.леч.</vt:lpstr>
      <vt:lpstr> стомат</vt:lpstr>
      <vt:lpstr>Лаб</vt:lpstr>
      <vt:lpstr>патомор</vt:lpstr>
      <vt:lpstr>стационар</vt:lpstr>
      <vt:lpstr>оперативное лечение</vt:lpstr>
      <vt:lpstr>немедиц.усл.</vt:lpstr>
      <vt:lpstr>Примечание</vt:lpstr>
      <vt:lpstr>ОБЩИЙ</vt:lpstr>
      <vt:lpstr>Лист1</vt:lpstr>
      <vt:lpstr>' манипуляции'!Область_печати</vt:lpstr>
      <vt:lpstr>иммунопроф!Область_печати</vt:lpstr>
      <vt:lpstr>'инструментальная Дз'!Область_печати</vt:lpstr>
      <vt:lpstr>Консультац!Область_печати</vt:lpstr>
      <vt:lpstr>лучевая!Область_печати</vt:lpstr>
      <vt:lpstr>'Психолого-педагогическая коррек'!Область_печати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Kanafockaya J.B.</dc:creator>
  <cp:lastModifiedBy>Ольга Дроздова</cp:lastModifiedBy>
  <cp:revision>33</cp:revision>
  <cp:lastPrinted>2025-05-05T12:02:43Z</cp:lastPrinted>
  <dcterms:created xsi:type="dcterms:W3CDTF">2013-05-14T10:14:23Z</dcterms:created>
  <dcterms:modified xsi:type="dcterms:W3CDTF">2025-05-12T10:16:06Z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